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0" windowWidth="10920" windowHeight="10215" activeTab="0"/>
  </bookViews>
  <sheets>
    <sheet name="516" sheetId="1" r:id="rId1"/>
  </sheets>
  <definedNames>
    <definedName name="Z_E193FAC4_ECBC_4A32_9BCA_E57275413879_.wvu.PrintArea" localSheetId="0" hidden="1">'516'!#REF!</definedName>
    <definedName name="Z_E193FAC4_ECBC_4A32_9BCA_E57275413879_.wvu.Rows" localSheetId="0" hidden="1">'516'!$47:$82,'516'!$88:$123,'516'!$130:$164,'516'!#REF!,'516'!#REF!,'516'!#REF!,'516'!#REF!,'516'!#REF!,'516'!#REF!</definedName>
    <definedName name="_xlnm.Print_Area" localSheetId="0">'516'!$A$45:$AS$88</definedName>
  </definedNames>
  <calcPr fullCalcOnLoad="1"/>
</workbook>
</file>

<file path=xl/sharedStrings.xml><?xml version="1.0" encoding="utf-8"?>
<sst xmlns="http://schemas.openxmlformats.org/spreadsheetml/2006/main" count="647" uniqueCount="60">
  <si>
    <t>Сентябрь</t>
  </si>
  <si>
    <t>Ф.И.О.</t>
  </si>
  <si>
    <t>н</t>
  </si>
  <si>
    <t>з</t>
  </si>
  <si>
    <t>б</t>
  </si>
  <si>
    <t xml:space="preserve">Итого за день (без ув.прич) </t>
  </si>
  <si>
    <t xml:space="preserve">Итого за день (по заявл) </t>
  </si>
  <si>
    <t xml:space="preserve">Итого за день (по болез) </t>
  </si>
  <si>
    <t>Октябрь</t>
  </si>
  <si>
    <t>Ноябрь</t>
  </si>
  <si>
    <t>Декабрь</t>
  </si>
  <si>
    <t>Январь</t>
  </si>
  <si>
    <t>Февраль</t>
  </si>
  <si>
    <t>Март</t>
  </si>
  <si>
    <t>Всего</t>
  </si>
  <si>
    <t>ув. прич</t>
  </si>
  <si>
    <t>не ув. прич</t>
  </si>
  <si>
    <t>Апрель</t>
  </si>
  <si>
    <t>Май</t>
  </si>
  <si>
    <t>Июнь</t>
  </si>
  <si>
    <t>Андреев Николай Александрович</t>
  </si>
  <si>
    <t>Вислогузов Илья Алексеевич</t>
  </si>
  <si>
    <t>Дорохов Анатолий Сергеевич</t>
  </si>
  <si>
    <t>Завсеголов Семен Алексеевич</t>
  </si>
  <si>
    <t>Закиров Ярослав Максимович</t>
  </si>
  <si>
    <t>Истомин Олег Владимирович</t>
  </si>
  <si>
    <t>Киреев Сергей Анатольевич</t>
  </si>
  <si>
    <t>Кирилов Владимир Валерьевич</t>
  </si>
  <si>
    <t>Матуленко Павел Владимирович</t>
  </si>
  <si>
    <t>Махоцкий Виталий Евгеньевич</t>
  </si>
  <si>
    <t>Новоселов  Александр Александрович</t>
  </si>
  <si>
    <t>Попов Андрей Федорович</t>
  </si>
  <si>
    <t>Притуло Алексей Александрович</t>
  </si>
  <si>
    <t>Саиспаев Алексей Николаевич</t>
  </si>
  <si>
    <t>Санников Алексей Денисович</t>
  </si>
  <si>
    <t>Силаев Максим Евгеньевич</t>
  </si>
  <si>
    <t>Фонтош Александр Андреевич</t>
  </si>
  <si>
    <t>Цуриков Никита Сергеевич</t>
  </si>
  <si>
    <t>Чернов Александр Владимирович</t>
  </si>
  <si>
    <t>Чижов Игорь Сергеевич</t>
  </si>
  <si>
    <t>Шарандин Данил Михайлович</t>
  </si>
  <si>
    <t>Шарафутдинов Михаил Михайлович</t>
  </si>
  <si>
    <t>Шмаков Максим Эдуардович</t>
  </si>
  <si>
    <t>Руководитель: Захарова Т. В.</t>
  </si>
  <si>
    <t xml:space="preserve">Стрелков Александр </t>
  </si>
  <si>
    <t>Лавренюк Петр Владимирович</t>
  </si>
  <si>
    <t>6н</t>
  </si>
  <si>
    <t>2н</t>
  </si>
  <si>
    <t>8з</t>
  </si>
  <si>
    <t>2б</t>
  </si>
  <si>
    <t>6з</t>
  </si>
  <si>
    <t>2з</t>
  </si>
  <si>
    <t>6б</t>
  </si>
  <si>
    <t>8н</t>
  </si>
  <si>
    <t>4з</t>
  </si>
  <si>
    <t>4н</t>
  </si>
  <si>
    <t>4б</t>
  </si>
  <si>
    <t>6в</t>
  </si>
  <si>
    <t>Владимиров Валентин Алесандрович</t>
  </si>
  <si>
    <t>Казанцев Александр Александрович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</si>
</sst>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\1"/>
    <numFmt numFmtId="174" formatCode="0;[Red]0"/>
    <numFmt numFmtId="175" formatCode="[$-FC19]d\ mmmm\ yyyy\ &quot;г.&quot;"/>
    <numFmt numFmtId="176" formatCode="d/m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0" xfId="57" applyNumberFormat="1" applyFont="1" applyBorder="1" applyAlignment="1">
      <alignment horizontal="right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right"/>
    </xf>
    <xf numFmtId="0" fontId="3" fillId="0" borderId="0" xfId="57" applyNumberFormat="1" applyFont="1" applyBorder="1" applyAlignment="1">
      <alignment/>
    </xf>
    <xf numFmtId="0" fontId="3" fillId="0" borderId="11" xfId="57" applyNumberFormat="1" applyFont="1" applyBorder="1" applyAlignment="1" applyProtection="1">
      <alignment horizontal="left"/>
      <protection locked="0"/>
    </xf>
    <xf numFmtId="0" fontId="3" fillId="0" borderId="0" xfId="57" applyNumberFormat="1" applyFont="1" applyBorder="1" applyAlignment="1">
      <alignment horizontal="center" vertical="center"/>
    </xf>
    <xf numFmtId="0" fontId="3" fillId="0" borderId="0" xfId="57" applyNumberFormat="1" applyFont="1" applyBorder="1" applyAlignment="1">
      <alignment horizontal="center"/>
    </xf>
    <xf numFmtId="0" fontId="3" fillId="0" borderId="0" xfId="57" applyNumberFormat="1" applyFont="1" applyBorder="1" applyAlignment="1">
      <alignment horizontal="left"/>
    </xf>
    <xf numFmtId="0" fontId="3" fillId="0" borderId="0" xfId="57" applyNumberFormat="1" applyFont="1" applyFill="1" applyBorder="1" applyAlignment="1">
      <alignment horizontal="right"/>
    </xf>
    <xf numFmtId="0" fontId="6" fillId="33" borderId="12" xfId="57" applyNumberFormat="1" applyFont="1" applyFill="1" applyBorder="1" applyAlignment="1">
      <alignment horizontal="right"/>
    </xf>
    <xf numFmtId="0" fontId="6" fillId="33" borderId="13" xfId="57" applyNumberFormat="1" applyFont="1" applyFill="1" applyBorder="1" applyAlignment="1">
      <alignment horizontal="left"/>
    </xf>
    <xf numFmtId="0" fontId="3" fillId="33" borderId="14" xfId="57" applyNumberFormat="1" applyFont="1" applyFill="1" applyBorder="1" applyAlignment="1">
      <alignment horizontal="right"/>
    </xf>
    <xf numFmtId="0" fontId="6" fillId="33" borderId="10" xfId="57" applyNumberFormat="1" applyFont="1" applyFill="1" applyBorder="1" applyAlignment="1">
      <alignment horizontal="left"/>
    </xf>
    <xf numFmtId="0" fontId="3" fillId="0" borderId="10" xfId="57" applyNumberFormat="1" applyFont="1" applyFill="1" applyBorder="1" applyAlignment="1" applyProtection="1">
      <alignment horizontal="center"/>
      <protection locked="0"/>
    </xf>
    <xf numFmtId="0" fontId="4" fillId="34" borderId="10" xfId="57" applyNumberFormat="1" applyFont="1" applyFill="1" applyBorder="1" applyAlignment="1">
      <alignment horizontal="center"/>
    </xf>
    <xf numFmtId="0" fontId="3" fillId="0" borderId="0" xfId="57" applyNumberFormat="1" applyFont="1" applyBorder="1" applyAlignment="1">
      <alignment horizontal="center"/>
    </xf>
    <xf numFmtId="0" fontId="3" fillId="0" borderId="10" xfId="57" applyNumberFormat="1" applyFont="1" applyBorder="1" applyAlignment="1">
      <alignment horizontal="center"/>
    </xf>
    <xf numFmtId="0" fontId="9" fillId="0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Border="1" applyAlignment="1" applyProtection="1">
      <alignment horizontal="center"/>
      <protection locked="0"/>
    </xf>
    <xf numFmtId="0" fontId="3" fillId="0" borderId="11" xfId="57" applyNumberFormat="1" applyFont="1" applyBorder="1" applyAlignment="1" applyProtection="1">
      <alignment horizontal="center"/>
      <protection locked="0"/>
    </xf>
    <xf numFmtId="0" fontId="6" fillId="33" borderId="13" xfId="57" applyNumberFormat="1" applyFont="1" applyFill="1" applyBorder="1" applyAlignment="1">
      <alignment horizontal="center"/>
    </xf>
    <xf numFmtId="0" fontId="6" fillId="33" borderId="10" xfId="57" applyNumberFormat="1" applyFont="1" applyFill="1" applyBorder="1" applyAlignment="1">
      <alignment horizontal="center"/>
    </xf>
    <xf numFmtId="0" fontId="10" fillId="0" borderId="10" xfId="57" applyNumberFormat="1" applyFont="1" applyFill="1" applyBorder="1" applyAlignment="1" applyProtection="1">
      <alignment horizontal="center"/>
      <protection locked="0"/>
    </xf>
    <xf numFmtId="0" fontId="10" fillId="35" borderId="10" xfId="57" applyNumberFormat="1" applyFont="1" applyFill="1" applyBorder="1" applyAlignment="1" applyProtection="1">
      <alignment horizontal="center"/>
      <protection locked="0"/>
    </xf>
    <xf numFmtId="0" fontId="10" fillId="35" borderId="11" xfId="57" applyNumberFormat="1" applyFont="1" applyFill="1" applyBorder="1" applyAlignment="1" applyProtection="1">
      <alignment horizontal="center"/>
      <protection locked="0"/>
    </xf>
    <xf numFmtId="0" fontId="3" fillId="33" borderId="15" xfId="57" applyNumberFormat="1" applyFont="1" applyFill="1" applyBorder="1" applyAlignment="1">
      <alignment horizontal="right"/>
    </xf>
    <xf numFmtId="0" fontId="6" fillId="33" borderId="11" xfId="57" applyNumberFormat="1" applyFont="1" applyFill="1" applyBorder="1" applyAlignment="1">
      <alignment horizontal="left"/>
    </xf>
    <xf numFmtId="0" fontId="3" fillId="33" borderId="10" xfId="57" applyNumberFormat="1" applyFont="1" applyFill="1" applyBorder="1" applyAlignment="1">
      <alignment horizontal="right"/>
    </xf>
    <xf numFmtId="0" fontId="6" fillId="33" borderId="11" xfId="57" applyNumberFormat="1" applyFont="1" applyFill="1" applyBorder="1" applyAlignment="1">
      <alignment horizontal="center"/>
    </xf>
    <xf numFmtId="0" fontId="4" fillId="34" borderId="16" xfId="57" applyNumberFormat="1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6" fillId="36" borderId="10" xfId="57" applyNumberFormat="1" applyFont="1" applyFill="1" applyBorder="1" applyAlignment="1">
      <alignment horizontal="center"/>
    </xf>
    <xf numFmtId="0" fontId="6" fillId="36" borderId="10" xfId="57" applyNumberFormat="1" applyFont="1" applyFill="1" applyBorder="1" applyAlignment="1">
      <alignment horizontal="center" wrapText="1"/>
    </xf>
    <xf numFmtId="0" fontId="6" fillId="36" borderId="16" xfId="57" applyNumberFormat="1" applyFont="1" applyFill="1" applyBorder="1" applyAlignment="1">
      <alignment horizontal="center"/>
    </xf>
    <xf numFmtId="0" fontId="4" fillId="34" borderId="10" xfId="57" applyNumberFormat="1" applyFont="1" applyFill="1" applyBorder="1" applyAlignment="1">
      <alignment horizontal="center" wrapText="1"/>
    </xf>
    <xf numFmtId="0" fontId="5" fillId="0" borderId="0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</xf>
    <xf numFmtId="0" fontId="6" fillId="36" borderId="16" xfId="57" applyNumberFormat="1" applyFont="1" applyFill="1" applyBorder="1" applyAlignment="1">
      <alignment horizontal="center" wrapText="1"/>
    </xf>
    <xf numFmtId="0" fontId="3" fillId="0" borderId="0" xfId="57" applyNumberFormat="1" applyFont="1" applyFill="1" applyBorder="1" applyAlignment="1">
      <alignment horizontal="center"/>
    </xf>
    <xf numFmtId="0" fontId="11" fillId="37" borderId="17" xfId="57" applyNumberFormat="1" applyFont="1" applyFill="1" applyBorder="1" applyAlignment="1">
      <alignment horizontal="center" vertical="center"/>
    </xf>
    <xf numFmtId="0" fontId="11" fillId="37" borderId="18" xfId="57" applyNumberFormat="1" applyFont="1" applyFill="1" applyBorder="1" applyAlignment="1">
      <alignment horizontal="center" vertical="center"/>
    </xf>
    <xf numFmtId="0" fontId="11" fillId="0" borderId="0" xfId="57" applyNumberFormat="1" applyFont="1" applyFill="1" applyBorder="1" applyAlignment="1">
      <alignment horizontal="center" vertical="center"/>
    </xf>
    <xf numFmtId="0" fontId="11" fillId="37" borderId="10" xfId="57" applyNumberFormat="1" applyFont="1" applyFill="1" applyBorder="1" applyAlignment="1">
      <alignment horizontal="center" vertical="center"/>
    </xf>
    <xf numFmtId="0" fontId="11" fillId="37" borderId="13" xfId="57" applyNumberFormat="1" applyFont="1" applyFill="1" applyBorder="1" applyAlignment="1">
      <alignment horizontal="center" vertical="center"/>
    </xf>
    <xf numFmtId="0" fontId="6" fillId="37" borderId="18" xfId="57" applyNumberFormat="1" applyFont="1" applyFill="1" applyBorder="1" applyAlignment="1">
      <alignment horizontal="center"/>
    </xf>
    <xf numFmtId="0" fontId="6" fillId="37" borderId="1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7" applyNumberFormat="1" applyFont="1" applyFill="1" applyBorder="1" applyAlignment="1">
      <alignment horizontal="center"/>
    </xf>
    <xf numFmtId="0" fontId="6" fillId="33" borderId="18" xfId="57" applyNumberFormat="1" applyFont="1" applyFill="1" applyBorder="1" applyAlignment="1">
      <alignment horizontal="center"/>
    </xf>
    <xf numFmtId="0" fontId="5" fillId="0" borderId="10" xfId="57" applyNumberFormat="1" applyFont="1" applyFill="1" applyBorder="1" applyAlignment="1" applyProtection="1">
      <alignment vertical="center" textRotation="90"/>
      <protection locked="0"/>
    </xf>
    <xf numFmtId="0" fontId="5" fillId="0" borderId="16" xfId="57" applyNumberFormat="1" applyFont="1" applyFill="1" applyBorder="1" applyAlignment="1" applyProtection="1">
      <alignment vertical="center" textRotation="90"/>
      <protection locked="0"/>
    </xf>
    <xf numFmtId="0" fontId="3" fillId="0" borderId="0" xfId="57" applyNumberFormat="1" applyFont="1" applyFill="1" applyBorder="1" applyAlignment="1">
      <alignment horizontal="center"/>
    </xf>
    <xf numFmtId="0" fontId="5" fillId="0" borderId="10" xfId="57" applyNumberFormat="1" applyFont="1" applyFill="1" applyBorder="1" applyAlignment="1" applyProtection="1">
      <alignment vertical="center"/>
      <protection locked="0"/>
    </xf>
    <xf numFmtId="0" fontId="4" fillId="0" borderId="0" xfId="57" applyNumberFormat="1" applyFont="1" applyFill="1" applyBorder="1" applyAlignment="1">
      <alignment horizontal="center"/>
    </xf>
    <xf numFmtId="0" fontId="4" fillId="34" borderId="11" xfId="57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Right="0"/>
  </sheetPr>
  <dimension ref="A1:AT429"/>
  <sheetViews>
    <sheetView showZeros="0" tabSelected="1" zoomScale="75" zoomScaleNormal="75" zoomScalePageLayoutView="0" workbookViewId="0" topLeftCell="A249">
      <pane xSplit="2" topLeftCell="U1" activePane="topRight" state="frozen"/>
      <selection pane="topLeft" activeCell="I405" sqref="I405"/>
      <selection pane="topRight" activeCell="AL256" sqref="AL256:AM276"/>
    </sheetView>
  </sheetViews>
  <sheetFormatPr defaultColWidth="9.00390625" defaultRowHeight="12.75" outlineLevelRow="1"/>
  <cols>
    <col min="1" max="1" width="10.375" style="4" customWidth="1"/>
    <col min="2" max="2" width="44.25390625" style="11" customWidth="1"/>
    <col min="3" max="3" width="5.125" style="19" customWidth="1"/>
    <col min="4" max="4" width="5.875" style="19" customWidth="1"/>
    <col min="5" max="5" width="5.00390625" style="19" customWidth="1"/>
    <col min="6" max="12" width="5.25390625" style="19" bestFit="1" customWidth="1"/>
    <col min="13" max="13" width="5.25390625" style="19" customWidth="1"/>
    <col min="14" max="21" width="5.25390625" style="19" bestFit="1" customWidth="1"/>
    <col min="22" max="22" width="6.375" style="19" customWidth="1"/>
    <col min="23" max="23" width="6.75390625" style="19" customWidth="1"/>
    <col min="24" max="24" width="5.25390625" style="19" bestFit="1" customWidth="1"/>
    <col min="25" max="25" width="5.25390625" style="19" customWidth="1"/>
    <col min="26" max="33" width="5.25390625" style="19" bestFit="1" customWidth="1"/>
    <col min="34" max="34" width="10.75390625" style="10" bestFit="1" customWidth="1"/>
    <col min="35" max="35" width="5.25390625" style="10" customWidth="1"/>
    <col min="36" max="36" width="5.875" style="10" bestFit="1" customWidth="1"/>
    <col min="37" max="39" width="8.25390625" style="10" customWidth="1"/>
    <col min="40" max="40" width="8.375" style="10" customWidth="1"/>
    <col min="41" max="41" width="7.00390625" style="10" customWidth="1"/>
    <col min="42" max="42" width="6.875" style="10" customWidth="1"/>
    <col min="43" max="43" width="7.375" style="10" customWidth="1"/>
    <col min="44" max="44" width="6.625" style="10" customWidth="1"/>
    <col min="45" max="45" width="9.125" style="10" customWidth="1"/>
    <col min="46" max="16384" width="9.125" style="4" customWidth="1"/>
  </cols>
  <sheetData>
    <row r="1" spans="1:2" ht="15" customHeight="1">
      <c r="A1" s="2" t="s">
        <v>0</v>
      </c>
      <c r="B1" s="3" t="s">
        <v>43</v>
      </c>
    </row>
    <row r="2" spans="2:45" ht="30.75" customHeight="1">
      <c r="B2" s="5" t="s">
        <v>1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2">
        <v>18</v>
      </c>
      <c r="U2" s="52">
        <v>19</v>
      </c>
      <c r="V2" s="52">
        <v>20</v>
      </c>
      <c r="W2" s="52">
        <v>21</v>
      </c>
      <c r="X2" s="52">
        <v>22</v>
      </c>
      <c r="Y2" s="52">
        <v>23</v>
      </c>
      <c r="Z2" s="52">
        <v>24</v>
      </c>
      <c r="AA2" s="52">
        <v>25</v>
      </c>
      <c r="AB2" s="52">
        <v>26</v>
      </c>
      <c r="AC2" s="52">
        <v>27</v>
      </c>
      <c r="AD2" s="52">
        <v>28</v>
      </c>
      <c r="AE2" s="52">
        <v>29</v>
      </c>
      <c r="AF2" s="52">
        <v>30</v>
      </c>
      <c r="AG2" s="52">
        <v>31</v>
      </c>
      <c r="AH2" s="36" t="s">
        <v>2</v>
      </c>
      <c r="AI2" s="36" t="s">
        <v>3</v>
      </c>
      <c r="AJ2" s="36" t="s">
        <v>4</v>
      </c>
      <c r="AK2" s="36" t="s">
        <v>14</v>
      </c>
      <c r="AL2" s="37" t="s">
        <v>15</v>
      </c>
      <c r="AM2" s="37" t="s">
        <v>16</v>
      </c>
      <c r="AN2" s="18" t="s">
        <v>2</v>
      </c>
      <c r="AO2" s="18" t="s">
        <v>3</v>
      </c>
      <c r="AP2" s="18" t="s">
        <v>4</v>
      </c>
      <c r="AQ2" s="39" t="s">
        <v>14</v>
      </c>
      <c r="AR2" s="39" t="s">
        <v>15</v>
      </c>
      <c r="AS2" s="39" t="s">
        <v>16</v>
      </c>
    </row>
    <row r="3" spans="1:45" ht="20.25" customHeight="1" outlineLevel="1">
      <c r="A3" s="6">
        <v>1</v>
      </c>
      <c r="B3" s="1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50</v>
      </c>
      <c r="R3" s="17" t="s">
        <v>48</v>
      </c>
      <c r="S3" s="17"/>
      <c r="T3" s="17"/>
      <c r="U3" s="17"/>
      <c r="V3" s="17"/>
      <c r="W3" s="17" t="s">
        <v>55</v>
      </c>
      <c r="X3" s="17"/>
      <c r="Y3" s="17"/>
      <c r="Z3" s="17"/>
      <c r="AA3" s="17"/>
      <c r="AB3" s="17"/>
      <c r="AC3" s="17"/>
      <c r="AD3" s="17"/>
      <c r="AE3" s="17" t="s">
        <v>46</v>
      </c>
      <c r="AF3" s="17"/>
      <c r="AG3" s="17"/>
      <c r="AH3" s="36">
        <f aca="true" t="shared" si="0" ref="AH3:AH38">Пропуск(C3:AG3)</f>
        <v>10</v>
      </c>
      <c r="AI3" s="36">
        <f aca="true" t="shared" si="1" ref="AI3:AI38">Заявления(C3:AG3)</f>
        <v>14</v>
      </c>
      <c r="AJ3" s="36">
        <f aca="true" t="shared" si="2" ref="AJ3:AJ38">ПоБолезни(C3:AG3)</f>
        <v>0</v>
      </c>
      <c r="AK3" s="36">
        <f aca="true" t="shared" si="3" ref="AK3:AK38">SUM(AH3:AJ3)</f>
        <v>24</v>
      </c>
      <c r="AL3" s="36">
        <f aca="true" t="shared" si="4" ref="AL3:AL38">SUM(AI3:AJ3)</f>
        <v>14</v>
      </c>
      <c r="AM3" s="36">
        <f aca="true" t="shared" si="5" ref="AM3:AM38">AH3</f>
        <v>10</v>
      </c>
      <c r="AN3" s="18">
        <f aca="true" t="shared" si="6" ref="AN3:AN38">AH3</f>
        <v>10</v>
      </c>
      <c r="AO3" s="18">
        <f aca="true" t="shared" si="7" ref="AO3:AO38">AI3</f>
        <v>14</v>
      </c>
      <c r="AP3" s="18">
        <f aca="true" t="shared" si="8" ref="AP3:AP38">AJ3</f>
        <v>0</v>
      </c>
      <c r="AQ3" s="18">
        <f aca="true" t="shared" si="9" ref="AQ3:AQ38">SUM(AN3:AP3)</f>
        <v>24</v>
      </c>
      <c r="AR3" s="18">
        <f aca="true" t="shared" si="10" ref="AR3:AR38">SUM(AO3:AP3)</f>
        <v>14</v>
      </c>
      <c r="AS3" s="18">
        <f aca="true" t="shared" si="11" ref="AS3:AS38">AN3</f>
        <v>10</v>
      </c>
    </row>
    <row r="4" spans="1:45" ht="15" customHeight="1" outlineLevel="1">
      <c r="A4" s="6">
        <v>2</v>
      </c>
      <c r="B4" s="1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 t="s">
        <v>47</v>
      </c>
      <c r="X4" s="17"/>
      <c r="Y4" s="17"/>
      <c r="Z4" s="17"/>
      <c r="AA4" s="17"/>
      <c r="AB4" s="17"/>
      <c r="AC4" s="17" t="s">
        <v>46</v>
      </c>
      <c r="AD4" s="17"/>
      <c r="AE4" s="17"/>
      <c r="AF4" s="17" t="s">
        <v>52</v>
      </c>
      <c r="AG4" s="17"/>
      <c r="AH4" s="36">
        <f t="shared" si="0"/>
        <v>8</v>
      </c>
      <c r="AI4" s="36">
        <f t="shared" si="1"/>
        <v>0</v>
      </c>
      <c r="AJ4" s="36">
        <f t="shared" si="2"/>
        <v>6</v>
      </c>
      <c r="AK4" s="36">
        <f t="shared" si="3"/>
        <v>14</v>
      </c>
      <c r="AL4" s="36">
        <f t="shared" si="4"/>
        <v>6</v>
      </c>
      <c r="AM4" s="36">
        <f t="shared" si="5"/>
        <v>8</v>
      </c>
      <c r="AN4" s="18">
        <f t="shared" si="6"/>
        <v>8</v>
      </c>
      <c r="AO4" s="18">
        <f t="shared" si="7"/>
        <v>0</v>
      </c>
      <c r="AP4" s="18">
        <f t="shared" si="8"/>
        <v>6</v>
      </c>
      <c r="AQ4" s="18">
        <f t="shared" si="9"/>
        <v>14</v>
      </c>
      <c r="AR4" s="18">
        <f t="shared" si="10"/>
        <v>6</v>
      </c>
      <c r="AS4" s="18">
        <f t="shared" si="11"/>
        <v>8</v>
      </c>
    </row>
    <row r="5" spans="1:45" ht="15" customHeight="1" outlineLevel="1">
      <c r="A5" s="6">
        <v>3</v>
      </c>
      <c r="B5" s="1" t="s">
        <v>22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36">
        <f t="shared" si="0"/>
        <v>0</v>
      </c>
      <c r="AI5" s="36">
        <f t="shared" si="1"/>
        <v>0</v>
      </c>
      <c r="AJ5" s="36">
        <f t="shared" si="2"/>
        <v>0</v>
      </c>
      <c r="AK5" s="36">
        <f t="shared" si="3"/>
        <v>0</v>
      </c>
      <c r="AL5" s="36">
        <f t="shared" si="4"/>
        <v>0</v>
      </c>
      <c r="AM5" s="36">
        <f t="shared" si="5"/>
        <v>0</v>
      </c>
      <c r="AN5" s="18">
        <f t="shared" si="6"/>
        <v>0</v>
      </c>
      <c r="AO5" s="18">
        <f t="shared" si="7"/>
        <v>0</v>
      </c>
      <c r="AP5" s="18">
        <f t="shared" si="8"/>
        <v>0</v>
      </c>
      <c r="AQ5" s="18">
        <f t="shared" si="9"/>
        <v>0</v>
      </c>
      <c r="AR5" s="18">
        <f t="shared" si="10"/>
        <v>0</v>
      </c>
      <c r="AS5" s="18">
        <f t="shared" si="11"/>
        <v>0</v>
      </c>
    </row>
    <row r="6" spans="1:45" ht="15" customHeight="1" outlineLevel="1">
      <c r="A6" s="6">
        <v>4</v>
      </c>
      <c r="B6" s="1" t="s">
        <v>23</v>
      </c>
      <c r="C6" s="17"/>
      <c r="D6" s="17"/>
      <c r="E6" s="17" t="s">
        <v>47</v>
      </c>
      <c r="F6" s="17"/>
      <c r="G6" s="17"/>
      <c r="H6" s="17"/>
      <c r="I6" s="17" t="s">
        <v>50</v>
      </c>
      <c r="J6" s="17"/>
      <c r="K6" s="17" t="s">
        <v>48</v>
      </c>
      <c r="L6" s="17"/>
      <c r="M6" s="17"/>
      <c r="N6" s="17"/>
      <c r="O6" s="17"/>
      <c r="P6" s="17"/>
      <c r="Q6" s="17"/>
      <c r="R6" s="17" t="s">
        <v>53</v>
      </c>
      <c r="S6" s="17" t="s">
        <v>46</v>
      </c>
      <c r="T6" s="17"/>
      <c r="U6" s="17"/>
      <c r="V6" s="17" t="s">
        <v>54</v>
      </c>
      <c r="W6" s="17" t="s">
        <v>51</v>
      </c>
      <c r="X6" s="17"/>
      <c r="Y6" s="17" t="s">
        <v>46</v>
      </c>
      <c r="Z6" s="17"/>
      <c r="AA6" s="17"/>
      <c r="AB6" s="17" t="s">
        <v>50</v>
      </c>
      <c r="AC6" s="17"/>
      <c r="AD6" s="17"/>
      <c r="AE6" s="17"/>
      <c r="AF6" s="17" t="s">
        <v>46</v>
      </c>
      <c r="AG6" s="17"/>
      <c r="AH6" s="36">
        <f t="shared" si="0"/>
        <v>28</v>
      </c>
      <c r="AI6" s="36">
        <f t="shared" si="1"/>
        <v>26</v>
      </c>
      <c r="AJ6" s="36">
        <f t="shared" si="2"/>
        <v>0</v>
      </c>
      <c r="AK6" s="36">
        <f t="shared" si="3"/>
        <v>54</v>
      </c>
      <c r="AL6" s="36">
        <f t="shared" si="4"/>
        <v>26</v>
      </c>
      <c r="AM6" s="36">
        <f t="shared" si="5"/>
        <v>28</v>
      </c>
      <c r="AN6" s="18">
        <f t="shared" si="6"/>
        <v>28</v>
      </c>
      <c r="AO6" s="18">
        <f t="shared" si="7"/>
        <v>26</v>
      </c>
      <c r="AP6" s="18">
        <f t="shared" si="8"/>
        <v>0</v>
      </c>
      <c r="AQ6" s="18">
        <f t="shared" si="9"/>
        <v>54</v>
      </c>
      <c r="AR6" s="18">
        <f t="shared" si="10"/>
        <v>26</v>
      </c>
      <c r="AS6" s="18">
        <f t="shared" si="11"/>
        <v>28</v>
      </c>
    </row>
    <row r="7" spans="1:45" ht="15" customHeight="1" outlineLevel="1">
      <c r="A7" s="6">
        <v>5</v>
      </c>
      <c r="B7" s="1" t="s">
        <v>24</v>
      </c>
      <c r="C7" s="17"/>
      <c r="D7" s="17"/>
      <c r="E7" s="17"/>
      <c r="F7" s="17"/>
      <c r="G7" s="17" t="s">
        <v>48</v>
      </c>
      <c r="H7" s="17"/>
      <c r="I7" s="17"/>
      <c r="J7" s="17"/>
      <c r="K7" s="17"/>
      <c r="L7" s="17"/>
      <c r="M7" s="17"/>
      <c r="N7" s="17"/>
      <c r="O7" s="17"/>
      <c r="P7" s="17"/>
      <c r="Q7" s="17" t="s">
        <v>50</v>
      </c>
      <c r="R7" s="17" t="s">
        <v>48</v>
      </c>
      <c r="S7" s="17"/>
      <c r="T7" s="17"/>
      <c r="U7" s="17"/>
      <c r="V7" s="17"/>
      <c r="W7" s="17"/>
      <c r="X7" s="17"/>
      <c r="Y7" s="17" t="s">
        <v>46</v>
      </c>
      <c r="Z7" s="17"/>
      <c r="AA7" s="17"/>
      <c r="AB7" s="17"/>
      <c r="AC7" s="17" t="s">
        <v>52</v>
      </c>
      <c r="AD7" s="17" t="s">
        <v>52</v>
      </c>
      <c r="AE7" s="17" t="s">
        <v>52</v>
      </c>
      <c r="AF7" s="17"/>
      <c r="AG7" s="17"/>
      <c r="AH7" s="36">
        <f t="shared" si="0"/>
        <v>6</v>
      </c>
      <c r="AI7" s="36">
        <f t="shared" si="1"/>
        <v>22</v>
      </c>
      <c r="AJ7" s="36">
        <f t="shared" si="2"/>
        <v>18</v>
      </c>
      <c r="AK7" s="36">
        <f t="shared" si="3"/>
        <v>46</v>
      </c>
      <c r="AL7" s="36">
        <f t="shared" si="4"/>
        <v>40</v>
      </c>
      <c r="AM7" s="36">
        <f t="shared" si="5"/>
        <v>6</v>
      </c>
      <c r="AN7" s="18">
        <f t="shared" si="6"/>
        <v>6</v>
      </c>
      <c r="AO7" s="18">
        <f t="shared" si="7"/>
        <v>22</v>
      </c>
      <c r="AP7" s="18">
        <f t="shared" si="8"/>
        <v>18</v>
      </c>
      <c r="AQ7" s="18">
        <f t="shared" si="9"/>
        <v>46</v>
      </c>
      <c r="AR7" s="18">
        <f t="shared" si="10"/>
        <v>40</v>
      </c>
      <c r="AS7" s="18">
        <f t="shared" si="11"/>
        <v>6</v>
      </c>
    </row>
    <row r="8" spans="1:45" ht="15" customHeight="1" outlineLevel="1">
      <c r="A8" s="6">
        <v>6</v>
      </c>
      <c r="B8" s="1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 t="s">
        <v>46</v>
      </c>
      <c r="Z8" s="17"/>
      <c r="AA8" s="17"/>
      <c r="AB8" s="17"/>
      <c r="AC8" s="17"/>
      <c r="AD8" s="17"/>
      <c r="AE8" s="17"/>
      <c r="AF8" s="17"/>
      <c r="AG8" s="17"/>
      <c r="AH8" s="36">
        <f t="shared" si="0"/>
        <v>6</v>
      </c>
      <c r="AI8" s="36">
        <f t="shared" si="1"/>
        <v>0</v>
      </c>
      <c r="AJ8" s="36">
        <f t="shared" si="2"/>
        <v>0</v>
      </c>
      <c r="AK8" s="36">
        <f t="shared" si="3"/>
        <v>6</v>
      </c>
      <c r="AL8" s="36">
        <f t="shared" si="4"/>
        <v>0</v>
      </c>
      <c r="AM8" s="36">
        <f t="shared" si="5"/>
        <v>6</v>
      </c>
      <c r="AN8" s="18">
        <f t="shared" si="6"/>
        <v>6</v>
      </c>
      <c r="AO8" s="18">
        <f t="shared" si="7"/>
        <v>0</v>
      </c>
      <c r="AP8" s="18">
        <f t="shared" si="8"/>
        <v>0</v>
      </c>
      <c r="AQ8" s="18">
        <f t="shared" si="9"/>
        <v>6</v>
      </c>
      <c r="AR8" s="18">
        <f t="shared" si="10"/>
        <v>0</v>
      </c>
      <c r="AS8" s="18">
        <f t="shared" si="11"/>
        <v>6</v>
      </c>
    </row>
    <row r="9" spans="1:45" ht="15" customHeight="1" outlineLevel="1">
      <c r="A9" s="6">
        <v>7</v>
      </c>
      <c r="B9" s="1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 t="s">
        <v>56</v>
      </c>
      <c r="AC9" s="17" t="s">
        <v>52</v>
      </c>
      <c r="AD9" s="17" t="s">
        <v>52</v>
      </c>
      <c r="AE9" s="17" t="s">
        <v>52</v>
      </c>
      <c r="AF9" s="17" t="s">
        <v>52</v>
      </c>
      <c r="AG9" s="17"/>
      <c r="AH9" s="36">
        <f t="shared" si="0"/>
        <v>0</v>
      </c>
      <c r="AI9" s="36">
        <f t="shared" si="1"/>
        <v>0</v>
      </c>
      <c r="AJ9" s="36">
        <f t="shared" si="2"/>
        <v>28</v>
      </c>
      <c r="AK9" s="36">
        <f t="shared" si="3"/>
        <v>28</v>
      </c>
      <c r="AL9" s="36">
        <f t="shared" si="4"/>
        <v>28</v>
      </c>
      <c r="AM9" s="36">
        <f t="shared" si="5"/>
        <v>0</v>
      </c>
      <c r="AN9" s="18">
        <f t="shared" si="6"/>
        <v>0</v>
      </c>
      <c r="AO9" s="18">
        <f t="shared" si="7"/>
        <v>0</v>
      </c>
      <c r="AP9" s="18">
        <f t="shared" si="8"/>
        <v>28</v>
      </c>
      <c r="AQ9" s="18">
        <f t="shared" si="9"/>
        <v>28</v>
      </c>
      <c r="AR9" s="18">
        <f t="shared" si="10"/>
        <v>28</v>
      </c>
      <c r="AS9" s="18">
        <f t="shared" si="11"/>
        <v>0</v>
      </c>
    </row>
    <row r="10" spans="1:45" ht="15" customHeight="1" outlineLevel="1">
      <c r="A10" s="6">
        <v>8</v>
      </c>
      <c r="B10" s="1" t="s">
        <v>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6">
        <f t="shared" si="0"/>
        <v>0</v>
      </c>
      <c r="AI10" s="36">
        <f t="shared" si="1"/>
        <v>0</v>
      </c>
      <c r="AJ10" s="36">
        <f t="shared" si="2"/>
        <v>0</v>
      </c>
      <c r="AK10" s="36">
        <f t="shared" si="3"/>
        <v>0</v>
      </c>
      <c r="AL10" s="36">
        <f t="shared" si="4"/>
        <v>0</v>
      </c>
      <c r="AM10" s="36">
        <f t="shared" si="5"/>
        <v>0</v>
      </c>
      <c r="AN10" s="18">
        <f t="shared" si="6"/>
        <v>0</v>
      </c>
      <c r="AO10" s="18">
        <f t="shared" si="7"/>
        <v>0</v>
      </c>
      <c r="AP10" s="18">
        <f t="shared" si="8"/>
        <v>0</v>
      </c>
      <c r="AQ10" s="18">
        <f t="shared" si="9"/>
        <v>0</v>
      </c>
      <c r="AR10" s="18">
        <f t="shared" si="10"/>
        <v>0</v>
      </c>
      <c r="AS10" s="18">
        <f t="shared" si="11"/>
        <v>0</v>
      </c>
    </row>
    <row r="11" spans="1:45" ht="15" customHeight="1" outlineLevel="1">
      <c r="A11" s="6">
        <v>9</v>
      </c>
      <c r="B11" s="1" t="s">
        <v>45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 t="s">
        <v>56</v>
      </c>
      <c r="V11" s="17"/>
      <c r="W11" s="17" t="s">
        <v>56</v>
      </c>
      <c r="X11" s="17" t="s">
        <v>52</v>
      </c>
      <c r="Y11" s="17"/>
      <c r="Z11" s="17"/>
      <c r="AA11" s="17"/>
      <c r="AB11" s="17"/>
      <c r="AC11" s="17"/>
      <c r="AD11" s="17"/>
      <c r="AE11" s="17"/>
      <c r="AF11" s="17" t="s">
        <v>46</v>
      </c>
      <c r="AG11" s="17"/>
      <c r="AH11" s="36">
        <f t="shared" si="0"/>
        <v>6</v>
      </c>
      <c r="AI11" s="36">
        <f t="shared" si="1"/>
        <v>0</v>
      </c>
      <c r="AJ11" s="36">
        <f t="shared" si="2"/>
        <v>14</v>
      </c>
      <c r="AK11" s="36">
        <f t="shared" si="3"/>
        <v>20</v>
      </c>
      <c r="AL11" s="36">
        <f t="shared" si="4"/>
        <v>14</v>
      </c>
      <c r="AM11" s="36">
        <f t="shared" si="5"/>
        <v>6</v>
      </c>
      <c r="AN11" s="18">
        <f t="shared" si="6"/>
        <v>6</v>
      </c>
      <c r="AO11" s="18">
        <f t="shared" si="7"/>
        <v>0</v>
      </c>
      <c r="AP11" s="18">
        <f t="shared" si="8"/>
        <v>14</v>
      </c>
      <c r="AQ11" s="18">
        <f t="shared" si="9"/>
        <v>20</v>
      </c>
      <c r="AR11" s="18">
        <f t="shared" si="10"/>
        <v>14</v>
      </c>
      <c r="AS11" s="18">
        <f t="shared" si="11"/>
        <v>6</v>
      </c>
    </row>
    <row r="12" spans="1:45" ht="15" customHeight="1" outlineLevel="1">
      <c r="A12" s="6">
        <v>10</v>
      </c>
      <c r="B12" s="1" t="s">
        <v>28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 t="s">
        <v>52</v>
      </c>
      <c r="Z12" s="17"/>
      <c r="AA12" s="17"/>
      <c r="AB12" s="17"/>
      <c r="AC12" s="17"/>
      <c r="AD12" s="17"/>
      <c r="AE12" s="17"/>
      <c r="AF12" s="17"/>
      <c r="AG12" s="17"/>
      <c r="AH12" s="36">
        <f t="shared" si="0"/>
        <v>0</v>
      </c>
      <c r="AI12" s="36">
        <f t="shared" si="1"/>
        <v>0</v>
      </c>
      <c r="AJ12" s="36">
        <f t="shared" si="2"/>
        <v>6</v>
      </c>
      <c r="AK12" s="36">
        <f t="shared" si="3"/>
        <v>6</v>
      </c>
      <c r="AL12" s="36">
        <f t="shared" si="4"/>
        <v>6</v>
      </c>
      <c r="AM12" s="36">
        <f t="shared" si="5"/>
        <v>0</v>
      </c>
      <c r="AN12" s="18">
        <f t="shared" si="6"/>
        <v>0</v>
      </c>
      <c r="AO12" s="18">
        <f t="shared" si="7"/>
        <v>0</v>
      </c>
      <c r="AP12" s="18">
        <f t="shared" si="8"/>
        <v>6</v>
      </c>
      <c r="AQ12" s="18">
        <f t="shared" si="9"/>
        <v>6</v>
      </c>
      <c r="AR12" s="18">
        <f t="shared" si="10"/>
        <v>6</v>
      </c>
      <c r="AS12" s="18">
        <f t="shared" si="11"/>
        <v>0</v>
      </c>
    </row>
    <row r="13" spans="1:45" ht="15" customHeight="1" outlineLevel="1">
      <c r="A13" s="6">
        <v>11</v>
      </c>
      <c r="B13" s="1" t="s">
        <v>29</v>
      </c>
      <c r="C13" s="17"/>
      <c r="D13" s="17" t="s">
        <v>46</v>
      </c>
      <c r="E13" s="17"/>
      <c r="F13" s="17"/>
      <c r="G13" s="17"/>
      <c r="H13" s="17"/>
      <c r="I13" s="17" t="s">
        <v>46</v>
      </c>
      <c r="J13" s="17" t="s">
        <v>51</v>
      </c>
      <c r="K13" s="17"/>
      <c r="L13" s="17"/>
      <c r="M13" s="17"/>
      <c r="N13" s="17" t="s">
        <v>46</v>
      </c>
      <c r="O13" s="17" t="s">
        <v>46</v>
      </c>
      <c r="P13" s="17"/>
      <c r="Q13" s="17"/>
      <c r="R13" s="17"/>
      <c r="S13" s="17" t="s">
        <v>46</v>
      </c>
      <c r="T13" s="17"/>
      <c r="U13" s="17" t="s">
        <v>47</v>
      </c>
      <c r="V13" s="17" t="s">
        <v>55</v>
      </c>
      <c r="W13" s="17"/>
      <c r="X13" s="17"/>
      <c r="Y13" s="17" t="s">
        <v>46</v>
      </c>
      <c r="Z13" s="17"/>
      <c r="AA13" s="17"/>
      <c r="AB13" s="17" t="s">
        <v>46</v>
      </c>
      <c r="AC13" s="17"/>
      <c r="AD13" s="17" t="s">
        <v>47</v>
      </c>
      <c r="AE13" s="17" t="s">
        <v>46</v>
      </c>
      <c r="AF13" s="17"/>
      <c r="AG13" s="17"/>
      <c r="AH13" s="36">
        <f t="shared" si="0"/>
        <v>56</v>
      </c>
      <c r="AI13" s="36">
        <f t="shared" si="1"/>
        <v>2</v>
      </c>
      <c r="AJ13" s="36">
        <f t="shared" si="2"/>
        <v>0</v>
      </c>
      <c r="AK13" s="36">
        <f t="shared" si="3"/>
        <v>58</v>
      </c>
      <c r="AL13" s="36">
        <f t="shared" si="4"/>
        <v>2</v>
      </c>
      <c r="AM13" s="36">
        <f t="shared" si="5"/>
        <v>56</v>
      </c>
      <c r="AN13" s="18">
        <f t="shared" si="6"/>
        <v>56</v>
      </c>
      <c r="AO13" s="18">
        <f t="shared" si="7"/>
        <v>2</v>
      </c>
      <c r="AP13" s="18">
        <f t="shared" si="8"/>
        <v>0</v>
      </c>
      <c r="AQ13" s="18">
        <f t="shared" si="9"/>
        <v>58</v>
      </c>
      <c r="AR13" s="18">
        <f t="shared" si="10"/>
        <v>2</v>
      </c>
      <c r="AS13" s="18">
        <f t="shared" si="11"/>
        <v>56</v>
      </c>
    </row>
    <row r="14" spans="1:45" ht="15" customHeight="1" outlineLevel="1">
      <c r="A14" s="6">
        <v>12</v>
      </c>
      <c r="B14" s="1" t="s">
        <v>30</v>
      </c>
      <c r="C14" s="17"/>
      <c r="D14" s="17"/>
      <c r="E14" s="17"/>
      <c r="F14" s="17"/>
      <c r="G14" s="17"/>
      <c r="H14" s="17"/>
      <c r="I14" s="17"/>
      <c r="J14" s="17" t="s">
        <v>52</v>
      </c>
      <c r="K14" s="17"/>
      <c r="L14" s="17"/>
      <c r="M14" s="17"/>
      <c r="N14" s="17"/>
      <c r="O14" s="17"/>
      <c r="P14" s="17"/>
      <c r="Q14" s="17"/>
      <c r="R14" s="17" t="s">
        <v>53</v>
      </c>
      <c r="S14" s="17"/>
      <c r="T14" s="17"/>
      <c r="U14" s="17"/>
      <c r="V14" s="17"/>
      <c r="W14" s="17"/>
      <c r="X14" s="17" t="s">
        <v>46</v>
      </c>
      <c r="Y14" s="17"/>
      <c r="Z14" s="17"/>
      <c r="AA14" s="17"/>
      <c r="AB14" s="17"/>
      <c r="AC14" s="17"/>
      <c r="AD14" s="17"/>
      <c r="AE14" s="17"/>
      <c r="AF14" s="17"/>
      <c r="AG14" s="17"/>
      <c r="AH14" s="36">
        <f t="shared" si="0"/>
        <v>14</v>
      </c>
      <c r="AI14" s="36">
        <f t="shared" si="1"/>
        <v>0</v>
      </c>
      <c r="AJ14" s="36">
        <f t="shared" si="2"/>
        <v>6</v>
      </c>
      <c r="AK14" s="36">
        <f t="shared" si="3"/>
        <v>20</v>
      </c>
      <c r="AL14" s="36">
        <f t="shared" si="4"/>
        <v>6</v>
      </c>
      <c r="AM14" s="36">
        <f t="shared" si="5"/>
        <v>14</v>
      </c>
      <c r="AN14" s="18">
        <f t="shared" si="6"/>
        <v>14</v>
      </c>
      <c r="AO14" s="18">
        <f t="shared" si="7"/>
        <v>0</v>
      </c>
      <c r="AP14" s="18">
        <f t="shared" si="8"/>
        <v>6</v>
      </c>
      <c r="AQ14" s="18">
        <f t="shared" si="9"/>
        <v>20</v>
      </c>
      <c r="AR14" s="18">
        <f t="shared" si="10"/>
        <v>6</v>
      </c>
      <c r="AS14" s="18">
        <f t="shared" si="11"/>
        <v>14</v>
      </c>
    </row>
    <row r="15" spans="1:45" ht="15" customHeight="1" outlineLevel="1">
      <c r="A15" s="6">
        <v>13</v>
      </c>
      <c r="B15" s="1" t="s">
        <v>31</v>
      </c>
      <c r="C15" s="17"/>
      <c r="D15" s="17"/>
      <c r="E15" s="17"/>
      <c r="F15" s="17"/>
      <c r="G15" s="17" t="s">
        <v>49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36">
        <f t="shared" si="0"/>
        <v>0</v>
      </c>
      <c r="AI15" s="36">
        <f t="shared" si="1"/>
        <v>0</v>
      </c>
      <c r="AJ15" s="36">
        <f t="shared" si="2"/>
        <v>2</v>
      </c>
      <c r="AK15" s="36">
        <f t="shared" si="3"/>
        <v>2</v>
      </c>
      <c r="AL15" s="36">
        <f t="shared" si="4"/>
        <v>2</v>
      </c>
      <c r="AM15" s="36">
        <f t="shared" si="5"/>
        <v>0</v>
      </c>
      <c r="AN15" s="18">
        <f t="shared" si="6"/>
        <v>0</v>
      </c>
      <c r="AO15" s="18">
        <f t="shared" si="7"/>
        <v>0</v>
      </c>
      <c r="AP15" s="18">
        <f t="shared" si="8"/>
        <v>2</v>
      </c>
      <c r="AQ15" s="18">
        <f t="shared" si="9"/>
        <v>2</v>
      </c>
      <c r="AR15" s="18">
        <f t="shared" si="10"/>
        <v>2</v>
      </c>
      <c r="AS15" s="18">
        <f t="shared" si="11"/>
        <v>0</v>
      </c>
    </row>
    <row r="16" spans="1:45" ht="15" customHeight="1" outlineLevel="1">
      <c r="A16" s="6">
        <v>14</v>
      </c>
      <c r="B16" s="1" t="s">
        <v>32</v>
      </c>
      <c r="C16" s="17"/>
      <c r="D16" s="17"/>
      <c r="E16" s="17"/>
      <c r="F16" s="17"/>
      <c r="G16" s="17" t="s">
        <v>47</v>
      </c>
      <c r="H16" s="17"/>
      <c r="I16" s="17" t="s">
        <v>51</v>
      </c>
      <c r="J16" s="17" t="s">
        <v>47</v>
      </c>
      <c r="K16" s="17" t="s">
        <v>48</v>
      </c>
      <c r="L16" s="17"/>
      <c r="M16" s="17"/>
      <c r="N16" s="17"/>
      <c r="O16" s="17"/>
      <c r="P16" s="17"/>
      <c r="Q16" s="17" t="s">
        <v>52</v>
      </c>
      <c r="R16" s="17" t="s">
        <v>53</v>
      </c>
      <c r="S16" s="17"/>
      <c r="T16" s="17"/>
      <c r="U16" s="17"/>
      <c r="V16" s="17"/>
      <c r="W16" s="17"/>
      <c r="X16" s="17"/>
      <c r="Y16" s="17" t="s">
        <v>46</v>
      </c>
      <c r="Z16" s="17"/>
      <c r="AA16" s="17"/>
      <c r="AB16" s="17"/>
      <c r="AC16" s="17"/>
      <c r="AD16" s="17" t="s">
        <v>46</v>
      </c>
      <c r="AE16" s="17"/>
      <c r="AF16" s="17" t="s">
        <v>46</v>
      </c>
      <c r="AG16" s="17"/>
      <c r="AH16" s="36">
        <f t="shared" si="0"/>
        <v>30</v>
      </c>
      <c r="AI16" s="36">
        <f t="shared" si="1"/>
        <v>10</v>
      </c>
      <c r="AJ16" s="36">
        <f t="shared" si="2"/>
        <v>6</v>
      </c>
      <c r="AK16" s="36">
        <f t="shared" si="3"/>
        <v>46</v>
      </c>
      <c r="AL16" s="36">
        <f t="shared" si="4"/>
        <v>16</v>
      </c>
      <c r="AM16" s="36">
        <f t="shared" si="5"/>
        <v>30</v>
      </c>
      <c r="AN16" s="18">
        <f t="shared" si="6"/>
        <v>30</v>
      </c>
      <c r="AO16" s="18">
        <f t="shared" si="7"/>
        <v>10</v>
      </c>
      <c r="AP16" s="18">
        <f t="shared" si="8"/>
        <v>6</v>
      </c>
      <c r="AQ16" s="18">
        <f t="shared" si="9"/>
        <v>46</v>
      </c>
      <c r="AR16" s="18">
        <f t="shared" si="10"/>
        <v>16</v>
      </c>
      <c r="AS16" s="18">
        <f t="shared" si="11"/>
        <v>30</v>
      </c>
    </row>
    <row r="17" spans="1:45" ht="15" customHeight="1" outlineLevel="1">
      <c r="A17" s="6">
        <v>15</v>
      </c>
      <c r="B17" s="1" t="s">
        <v>33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 t="s">
        <v>46</v>
      </c>
      <c r="AD17" s="17"/>
      <c r="AE17" s="17"/>
      <c r="AF17" s="17"/>
      <c r="AG17" s="17"/>
      <c r="AH17" s="36">
        <f t="shared" si="0"/>
        <v>6</v>
      </c>
      <c r="AI17" s="36">
        <f t="shared" si="1"/>
        <v>0</v>
      </c>
      <c r="AJ17" s="36">
        <f t="shared" si="2"/>
        <v>0</v>
      </c>
      <c r="AK17" s="36">
        <f t="shared" si="3"/>
        <v>6</v>
      </c>
      <c r="AL17" s="36">
        <f t="shared" si="4"/>
        <v>0</v>
      </c>
      <c r="AM17" s="36">
        <f t="shared" si="5"/>
        <v>6</v>
      </c>
      <c r="AN17" s="18">
        <f t="shared" si="6"/>
        <v>6</v>
      </c>
      <c r="AO17" s="18">
        <f t="shared" si="7"/>
        <v>0</v>
      </c>
      <c r="AP17" s="18">
        <f t="shared" si="8"/>
        <v>0</v>
      </c>
      <c r="AQ17" s="18">
        <f t="shared" si="9"/>
        <v>6</v>
      </c>
      <c r="AR17" s="18">
        <f t="shared" si="10"/>
        <v>0</v>
      </c>
      <c r="AS17" s="18">
        <f t="shared" si="11"/>
        <v>6</v>
      </c>
    </row>
    <row r="18" spans="1:45" ht="15" customHeight="1" outlineLevel="1">
      <c r="A18" s="6">
        <v>16</v>
      </c>
      <c r="B18" s="1" t="s">
        <v>34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36">
        <f t="shared" si="0"/>
        <v>0</v>
      </c>
      <c r="AI18" s="36">
        <f t="shared" si="1"/>
        <v>0</v>
      </c>
      <c r="AJ18" s="36">
        <f t="shared" si="2"/>
        <v>0</v>
      </c>
      <c r="AK18" s="36">
        <f t="shared" si="3"/>
        <v>0</v>
      </c>
      <c r="AL18" s="36">
        <f t="shared" si="4"/>
        <v>0</v>
      </c>
      <c r="AM18" s="36">
        <f t="shared" si="5"/>
        <v>0</v>
      </c>
      <c r="AN18" s="18">
        <f t="shared" si="6"/>
        <v>0</v>
      </c>
      <c r="AO18" s="18">
        <f t="shared" si="7"/>
        <v>0</v>
      </c>
      <c r="AP18" s="18">
        <f t="shared" si="8"/>
        <v>0</v>
      </c>
      <c r="AQ18" s="18">
        <f t="shared" si="9"/>
        <v>0</v>
      </c>
      <c r="AR18" s="18">
        <f t="shared" si="10"/>
        <v>0</v>
      </c>
      <c r="AS18" s="18">
        <f t="shared" si="11"/>
        <v>0</v>
      </c>
    </row>
    <row r="19" spans="1:45" ht="15" customHeight="1" outlineLevel="1">
      <c r="A19" s="6">
        <v>17</v>
      </c>
      <c r="B19" s="1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 t="s">
        <v>47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6">
        <f t="shared" si="0"/>
        <v>2</v>
      </c>
      <c r="AI19" s="36">
        <f t="shared" si="1"/>
        <v>0</v>
      </c>
      <c r="AJ19" s="36">
        <f t="shared" si="2"/>
        <v>0</v>
      </c>
      <c r="AK19" s="36">
        <f t="shared" si="3"/>
        <v>2</v>
      </c>
      <c r="AL19" s="36">
        <f t="shared" si="4"/>
        <v>0</v>
      </c>
      <c r="AM19" s="36">
        <f t="shared" si="5"/>
        <v>2</v>
      </c>
      <c r="AN19" s="18">
        <f t="shared" si="6"/>
        <v>2</v>
      </c>
      <c r="AO19" s="18">
        <f t="shared" si="7"/>
        <v>0</v>
      </c>
      <c r="AP19" s="18">
        <f t="shared" si="8"/>
        <v>0</v>
      </c>
      <c r="AQ19" s="18">
        <f t="shared" si="9"/>
        <v>2</v>
      </c>
      <c r="AR19" s="18">
        <f t="shared" si="10"/>
        <v>0</v>
      </c>
      <c r="AS19" s="18">
        <f t="shared" si="11"/>
        <v>2</v>
      </c>
    </row>
    <row r="20" spans="1:45" ht="15" customHeight="1" outlineLevel="1">
      <c r="A20" s="6">
        <v>18</v>
      </c>
      <c r="B20" s="1" t="s">
        <v>44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">
        <v>50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 t="s">
        <v>46</v>
      </c>
      <c r="AC20" s="17"/>
      <c r="AD20" s="17"/>
      <c r="AE20" s="17"/>
      <c r="AF20" s="17"/>
      <c r="AG20" s="17"/>
      <c r="AH20" s="36">
        <f t="shared" si="0"/>
        <v>6</v>
      </c>
      <c r="AI20" s="36">
        <f t="shared" si="1"/>
        <v>6</v>
      </c>
      <c r="AJ20" s="36">
        <f t="shared" si="2"/>
        <v>0</v>
      </c>
      <c r="AK20" s="36">
        <f t="shared" si="3"/>
        <v>12</v>
      </c>
      <c r="AL20" s="36">
        <f t="shared" si="4"/>
        <v>6</v>
      </c>
      <c r="AM20" s="36">
        <f t="shared" si="5"/>
        <v>6</v>
      </c>
      <c r="AN20" s="18">
        <f t="shared" si="6"/>
        <v>6</v>
      </c>
      <c r="AO20" s="18">
        <f t="shared" si="7"/>
        <v>6</v>
      </c>
      <c r="AP20" s="18">
        <f t="shared" si="8"/>
        <v>0</v>
      </c>
      <c r="AQ20" s="18">
        <f t="shared" si="9"/>
        <v>12</v>
      </c>
      <c r="AR20" s="18">
        <f t="shared" si="10"/>
        <v>6</v>
      </c>
      <c r="AS20" s="18">
        <f t="shared" si="11"/>
        <v>6</v>
      </c>
    </row>
    <row r="21" spans="1:45" ht="15" customHeight="1" outlineLevel="1">
      <c r="A21" s="6">
        <v>19</v>
      </c>
      <c r="B21" s="1" t="s">
        <v>36</v>
      </c>
      <c r="C21" s="17"/>
      <c r="D21" s="17"/>
      <c r="E21" s="17"/>
      <c r="F21" s="17"/>
      <c r="G21" s="17"/>
      <c r="H21" s="17"/>
      <c r="I21" s="17"/>
      <c r="J21" s="17" t="s">
        <v>46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 t="s">
        <v>46</v>
      </c>
      <c r="Z21" s="17"/>
      <c r="AA21" s="17"/>
      <c r="AB21" s="17"/>
      <c r="AC21" s="17"/>
      <c r="AD21" s="17"/>
      <c r="AE21" s="17" t="s">
        <v>46</v>
      </c>
      <c r="AF21" s="17"/>
      <c r="AG21" s="17"/>
      <c r="AH21" s="36">
        <f t="shared" si="0"/>
        <v>18</v>
      </c>
      <c r="AI21" s="36">
        <f t="shared" si="1"/>
        <v>0</v>
      </c>
      <c r="AJ21" s="36">
        <f t="shared" si="2"/>
        <v>0</v>
      </c>
      <c r="AK21" s="36">
        <f t="shared" si="3"/>
        <v>18</v>
      </c>
      <c r="AL21" s="36">
        <f t="shared" si="4"/>
        <v>0</v>
      </c>
      <c r="AM21" s="36">
        <f t="shared" si="5"/>
        <v>18</v>
      </c>
      <c r="AN21" s="18">
        <f t="shared" si="6"/>
        <v>18</v>
      </c>
      <c r="AO21" s="18">
        <f t="shared" si="7"/>
        <v>0</v>
      </c>
      <c r="AP21" s="18">
        <f t="shared" si="8"/>
        <v>0</v>
      </c>
      <c r="AQ21" s="18">
        <f t="shared" si="9"/>
        <v>18</v>
      </c>
      <c r="AR21" s="18">
        <f t="shared" si="10"/>
        <v>0</v>
      </c>
      <c r="AS21" s="18">
        <f t="shared" si="11"/>
        <v>18</v>
      </c>
    </row>
    <row r="22" spans="1:45" s="7" customFormat="1" ht="15" customHeight="1" outlineLevel="1">
      <c r="A22" s="6">
        <v>20</v>
      </c>
      <c r="B22" s="1" t="s">
        <v>37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 t="s">
        <v>46</v>
      </c>
      <c r="Z22" s="17"/>
      <c r="AA22" s="17"/>
      <c r="AB22" s="17"/>
      <c r="AC22" s="17"/>
      <c r="AD22" s="17"/>
      <c r="AE22" s="17"/>
      <c r="AF22" s="17"/>
      <c r="AG22" s="17"/>
      <c r="AH22" s="36">
        <f t="shared" si="0"/>
        <v>6</v>
      </c>
      <c r="AI22" s="36">
        <f t="shared" si="1"/>
        <v>0</v>
      </c>
      <c r="AJ22" s="36">
        <f t="shared" si="2"/>
        <v>0</v>
      </c>
      <c r="AK22" s="36">
        <f t="shared" si="3"/>
        <v>6</v>
      </c>
      <c r="AL22" s="36">
        <f t="shared" si="4"/>
        <v>0</v>
      </c>
      <c r="AM22" s="36">
        <f t="shared" si="5"/>
        <v>6</v>
      </c>
      <c r="AN22" s="18">
        <f t="shared" si="6"/>
        <v>6</v>
      </c>
      <c r="AO22" s="18">
        <f t="shared" si="7"/>
        <v>0</v>
      </c>
      <c r="AP22" s="18">
        <f t="shared" si="8"/>
        <v>0</v>
      </c>
      <c r="AQ22" s="18">
        <f t="shared" si="9"/>
        <v>6</v>
      </c>
      <c r="AR22" s="18">
        <f t="shared" si="10"/>
        <v>0</v>
      </c>
      <c r="AS22" s="18">
        <f t="shared" si="11"/>
        <v>6</v>
      </c>
    </row>
    <row r="23" spans="1:45" ht="15" customHeight="1" outlineLevel="1">
      <c r="A23" s="6">
        <v>21</v>
      </c>
      <c r="B23" s="1" t="s">
        <v>38</v>
      </c>
      <c r="C23" s="17"/>
      <c r="D23" s="21"/>
      <c r="E23" s="17"/>
      <c r="F23" s="17"/>
      <c r="G23" s="17"/>
      <c r="H23" s="17"/>
      <c r="I23" s="17"/>
      <c r="J23" s="17"/>
      <c r="K23" s="2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6">
        <f t="shared" si="0"/>
        <v>0</v>
      </c>
      <c r="AI23" s="36">
        <f t="shared" si="1"/>
        <v>0</v>
      </c>
      <c r="AJ23" s="36">
        <f t="shared" si="2"/>
        <v>0</v>
      </c>
      <c r="AK23" s="36">
        <f t="shared" si="3"/>
        <v>0</v>
      </c>
      <c r="AL23" s="36">
        <f t="shared" si="4"/>
        <v>0</v>
      </c>
      <c r="AM23" s="36">
        <f t="shared" si="5"/>
        <v>0</v>
      </c>
      <c r="AN23" s="18">
        <f t="shared" si="6"/>
        <v>0</v>
      </c>
      <c r="AO23" s="18">
        <f t="shared" si="7"/>
        <v>0</v>
      </c>
      <c r="AP23" s="18">
        <f t="shared" si="8"/>
        <v>0</v>
      </c>
      <c r="AQ23" s="18">
        <f t="shared" si="9"/>
        <v>0</v>
      </c>
      <c r="AR23" s="18">
        <f t="shared" si="10"/>
        <v>0</v>
      </c>
      <c r="AS23" s="18">
        <f t="shared" si="11"/>
        <v>0</v>
      </c>
    </row>
    <row r="24" spans="1:45" ht="15" customHeight="1" outlineLevel="1">
      <c r="A24" s="6">
        <v>22</v>
      </c>
      <c r="B24" s="1" t="s">
        <v>39</v>
      </c>
      <c r="C24" s="17"/>
      <c r="D24" s="21"/>
      <c r="E24" s="17" t="s">
        <v>46</v>
      </c>
      <c r="F24" s="17"/>
      <c r="G24" s="17"/>
      <c r="H24" s="17"/>
      <c r="I24" s="17"/>
      <c r="J24" s="17"/>
      <c r="K24" s="21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 t="s">
        <v>46</v>
      </c>
      <c r="Z24" s="17"/>
      <c r="AA24" s="17"/>
      <c r="AB24" s="17"/>
      <c r="AC24" s="17"/>
      <c r="AD24" s="17" t="s">
        <v>46</v>
      </c>
      <c r="AE24" s="17" t="s">
        <v>46</v>
      </c>
      <c r="AF24" s="17"/>
      <c r="AG24" s="17"/>
      <c r="AH24" s="36">
        <f t="shared" si="0"/>
        <v>24</v>
      </c>
      <c r="AI24" s="36">
        <f t="shared" si="1"/>
        <v>0</v>
      </c>
      <c r="AJ24" s="36">
        <f t="shared" si="2"/>
        <v>0</v>
      </c>
      <c r="AK24" s="36">
        <f t="shared" si="3"/>
        <v>24</v>
      </c>
      <c r="AL24" s="36">
        <f t="shared" si="4"/>
        <v>0</v>
      </c>
      <c r="AM24" s="36">
        <f t="shared" si="5"/>
        <v>24</v>
      </c>
      <c r="AN24" s="18">
        <f t="shared" si="6"/>
        <v>24</v>
      </c>
      <c r="AO24" s="18">
        <f t="shared" si="7"/>
        <v>0</v>
      </c>
      <c r="AP24" s="18">
        <f t="shared" si="8"/>
        <v>0</v>
      </c>
      <c r="AQ24" s="18">
        <f t="shared" si="9"/>
        <v>24</v>
      </c>
      <c r="AR24" s="18">
        <f t="shared" si="10"/>
        <v>0</v>
      </c>
      <c r="AS24" s="18">
        <f t="shared" si="11"/>
        <v>24</v>
      </c>
    </row>
    <row r="25" spans="1:45" ht="15" customHeight="1" outlineLevel="1">
      <c r="A25" s="6">
        <v>23</v>
      </c>
      <c r="B25" s="1" t="s">
        <v>40</v>
      </c>
      <c r="C25" s="17"/>
      <c r="D25" s="21"/>
      <c r="E25" s="17"/>
      <c r="F25" s="17"/>
      <c r="G25" s="17"/>
      <c r="H25" s="17"/>
      <c r="I25" s="17"/>
      <c r="J25" s="17"/>
      <c r="K25" s="2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36">
        <f t="shared" si="0"/>
        <v>0</v>
      </c>
      <c r="AI25" s="36">
        <f t="shared" si="1"/>
        <v>0</v>
      </c>
      <c r="AJ25" s="36">
        <f t="shared" si="2"/>
        <v>0</v>
      </c>
      <c r="AK25" s="36">
        <f t="shared" si="3"/>
        <v>0</v>
      </c>
      <c r="AL25" s="36">
        <f t="shared" si="4"/>
        <v>0</v>
      </c>
      <c r="AM25" s="36">
        <f t="shared" si="5"/>
        <v>0</v>
      </c>
      <c r="AN25" s="18">
        <f t="shared" si="6"/>
        <v>0</v>
      </c>
      <c r="AO25" s="18">
        <f t="shared" si="7"/>
        <v>0</v>
      </c>
      <c r="AP25" s="18">
        <f t="shared" si="8"/>
        <v>0</v>
      </c>
      <c r="AQ25" s="18">
        <f t="shared" si="9"/>
        <v>0</v>
      </c>
      <c r="AR25" s="18">
        <f t="shared" si="10"/>
        <v>0</v>
      </c>
      <c r="AS25" s="18">
        <f t="shared" si="11"/>
        <v>0</v>
      </c>
    </row>
    <row r="26" spans="1:45" ht="15" customHeight="1" outlineLevel="1">
      <c r="A26" s="6">
        <v>24</v>
      </c>
      <c r="B26" s="1" t="s">
        <v>41</v>
      </c>
      <c r="C26" s="17"/>
      <c r="D26" s="21"/>
      <c r="E26" s="17"/>
      <c r="F26" s="17"/>
      <c r="G26" s="17"/>
      <c r="H26" s="17"/>
      <c r="I26" s="17"/>
      <c r="J26" s="17"/>
      <c r="K26" s="21"/>
      <c r="L26" s="17"/>
      <c r="M26" s="17"/>
      <c r="N26" s="17"/>
      <c r="O26" s="17"/>
      <c r="P26" s="17"/>
      <c r="Q26" s="17" t="s">
        <v>52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6">
        <f t="shared" si="0"/>
        <v>0</v>
      </c>
      <c r="AI26" s="36">
        <f t="shared" si="1"/>
        <v>0</v>
      </c>
      <c r="AJ26" s="36">
        <f t="shared" si="2"/>
        <v>6</v>
      </c>
      <c r="AK26" s="36">
        <f t="shared" si="3"/>
        <v>6</v>
      </c>
      <c r="AL26" s="36">
        <f t="shared" si="4"/>
        <v>6</v>
      </c>
      <c r="AM26" s="36">
        <f t="shared" si="5"/>
        <v>0</v>
      </c>
      <c r="AN26" s="18">
        <f t="shared" si="6"/>
        <v>0</v>
      </c>
      <c r="AO26" s="18">
        <f t="shared" si="7"/>
        <v>0</v>
      </c>
      <c r="AP26" s="18">
        <f t="shared" si="8"/>
        <v>6</v>
      </c>
      <c r="AQ26" s="18">
        <f t="shared" si="9"/>
        <v>6</v>
      </c>
      <c r="AR26" s="18">
        <f t="shared" si="10"/>
        <v>6</v>
      </c>
      <c r="AS26" s="18">
        <f t="shared" si="11"/>
        <v>0</v>
      </c>
    </row>
    <row r="27" spans="1:45" ht="15" customHeight="1" outlineLevel="1">
      <c r="A27" s="6">
        <v>25</v>
      </c>
      <c r="B27" s="1" t="s">
        <v>42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6">
        <f t="shared" si="0"/>
        <v>0</v>
      </c>
      <c r="AI27" s="36">
        <f t="shared" si="1"/>
        <v>0</v>
      </c>
      <c r="AJ27" s="36">
        <f t="shared" si="2"/>
        <v>0</v>
      </c>
      <c r="AK27" s="36">
        <f t="shared" si="3"/>
        <v>0</v>
      </c>
      <c r="AL27" s="36">
        <f t="shared" si="4"/>
        <v>0</v>
      </c>
      <c r="AM27" s="36">
        <f t="shared" si="5"/>
        <v>0</v>
      </c>
      <c r="AN27" s="18">
        <f t="shared" si="6"/>
        <v>0</v>
      </c>
      <c r="AO27" s="18">
        <f t="shared" si="7"/>
        <v>0</v>
      </c>
      <c r="AP27" s="18">
        <f t="shared" si="8"/>
        <v>0</v>
      </c>
      <c r="AQ27" s="18">
        <f t="shared" si="9"/>
        <v>0</v>
      </c>
      <c r="AR27" s="18">
        <f t="shared" si="10"/>
        <v>0</v>
      </c>
      <c r="AS27" s="18">
        <f t="shared" si="11"/>
        <v>0</v>
      </c>
    </row>
    <row r="28" spans="1:45" ht="15" customHeight="1" outlineLevel="1">
      <c r="A28" s="6">
        <v>26</v>
      </c>
      <c r="B28" s="5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6">
        <f t="shared" si="0"/>
        <v>0</v>
      </c>
      <c r="AI28" s="36">
        <f t="shared" si="1"/>
        <v>0</v>
      </c>
      <c r="AJ28" s="36">
        <f t="shared" si="2"/>
        <v>0</v>
      </c>
      <c r="AK28" s="36">
        <f t="shared" si="3"/>
        <v>0</v>
      </c>
      <c r="AL28" s="36">
        <f t="shared" si="4"/>
        <v>0</v>
      </c>
      <c r="AM28" s="36">
        <f t="shared" si="5"/>
        <v>0</v>
      </c>
      <c r="AN28" s="18">
        <f t="shared" si="6"/>
        <v>0</v>
      </c>
      <c r="AO28" s="18">
        <f t="shared" si="7"/>
        <v>0</v>
      </c>
      <c r="AP28" s="18">
        <f t="shared" si="8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ht="15" customHeight="1" outlineLevel="1">
      <c r="A29" s="6">
        <v>27</v>
      </c>
      <c r="B29" s="5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6">
        <f t="shared" si="0"/>
        <v>0</v>
      </c>
      <c r="AI29" s="36">
        <f t="shared" si="1"/>
        <v>0</v>
      </c>
      <c r="AJ29" s="36">
        <f t="shared" si="2"/>
        <v>0</v>
      </c>
      <c r="AK29" s="36">
        <f t="shared" si="3"/>
        <v>0</v>
      </c>
      <c r="AL29" s="36">
        <f t="shared" si="4"/>
        <v>0</v>
      </c>
      <c r="AM29" s="36">
        <f t="shared" si="5"/>
        <v>0</v>
      </c>
      <c r="AN29" s="18">
        <f t="shared" si="6"/>
        <v>0</v>
      </c>
      <c r="AO29" s="18">
        <f t="shared" si="7"/>
        <v>0</v>
      </c>
      <c r="AP29" s="18">
        <f t="shared" si="8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ht="15" customHeight="1" outlineLevel="1">
      <c r="A30" s="6">
        <v>28</v>
      </c>
      <c r="B30" s="5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6">
        <f t="shared" si="0"/>
        <v>0</v>
      </c>
      <c r="AI30" s="36">
        <f t="shared" si="1"/>
        <v>0</v>
      </c>
      <c r="AJ30" s="36">
        <f t="shared" si="2"/>
        <v>0</v>
      </c>
      <c r="AK30" s="36">
        <f t="shared" si="3"/>
        <v>0</v>
      </c>
      <c r="AL30" s="36">
        <f t="shared" si="4"/>
        <v>0</v>
      </c>
      <c r="AM30" s="36">
        <f t="shared" si="5"/>
        <v>0</v>
      </c>
      <c r="AN30" s="18">
        <f t="shared" si="6"/>
        <v>0</v>
      </c>
      <c r="AO30" s="18">
        <f t="shared" si="7"/>
        <v>0</v>
      </c>
      <c r="AP30" s="18">
        <f t="shared" si="8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ht="15" customHeight="1" outlineLevel="1">
      <c r="A31" s="6">
        <v>29</v>
      </c>
      <c r="B31" s="5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6">
        <f t="shared" si="0"/>
        <v>0</v>
      </c>
      <c r="AI31" s="36">
        <f t="shared" si="1"/>
        <v>0</v>
      </c>
      <c r="AJ31" s="36">
        <f t="shared" si="2"/>
        <v>0</v>
      </c>
      <c r="AK31" s="36">
        <f t="shared" si="3"/>
        <v>0</v>
      </c>
      <c r="AL31" s="36">
        <f t="shared" si="4"/>
        <v>0</v>
      </c>
      <c r="AM31" s="36">
        <f t="shared" si="5"/>
        <v>0</v>
      </c>
      <c r="AN31" s="18">
        <f t="shared" si="6"/>
        <v>0</v>
      </c>
      <c r="AO31" s="18">
        <f t="shared" si="7"/>
        <v>0</v>
      </c>
      <c r="AP31" s="18">
        <f t="shared" si="8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ht="15" customHeight="1" outlineLevel="1">
      <c r="A32" s="6">
        <v>30</v>
      </c>
      <c r="B32" s="5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6">
        <f t="shared" si="0"/>
        <v>0</v>
      </c>
      <c r="AI32" s="36">
        <f t="shared" si="1"/>
        <v>0</v>
      </c>
      <c r="AJ32" s="36">
        <f t="shared" si="2"/>
        <v>0</v>
      </c>
      <c r="AK32" s="36">
        <f t="shared" si="3"/>
        <v>0</v>
      </c>
      <c r="AL32" s="36">
        <f t="shared" si="4"/>
        <v>0</v>
      </c>
      <c r="AM32" s="36">
        <f t="shared" si="5"/>
        <v>0</v>
      </c>
      <c r="AN32" s="18">
        <f t="shared" si="6"/>
        <v>0</v>
      </c>
      <c r="AO32" s="18">
        <f t="shared" si="7"/>
        <v>0</v>
      </c>
      <c r="AP32" s="18">
        <f t="shared" si="8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ht="15" customHeight="1" outlineLevel="1">
      <c r="A33" s="6">
        <v>31</v>
      </c>
      <c r="B33" s="5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6">
        <f t="shared" si="0"/>
        <v>0</v>
      </c>
      <c r="AI33" s="36">
        <f t="shared" si="1"/>
        <v>0</v>
      </c>
      <c r="AJ33" s="36">
        <f t="shared" si="2"/>
        <v>0</v>
      </c>
      <c r="AK33" s="36">
        <f t="shared" si="3"/>
        <v>0</v>
      </c>
      <c r="AL33" s="36">
        <f t="shared" si="4"/>
        <v>0</v>
      </c>
      <c r="AM33" s="36">
        <f t="shared" si="5"/>
        <v>0</v>
      </c>
      <c r="AN33" s="18">
        <f t="shared" si="6"/>
        <v>0</v>
      </c>
      <c r="AO33" s="18">
        <f t="shared" si="7"/>
        <v>0</v>
      </c>
      <c r="AP33" s="18">
        <f t="shared" si="8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ht="15" customHeight="1" outlineLevel="1">
      <c r="A34" s="6">
        <v>32</v>
      </c>
      <c r="B34" s="5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6">
        <f t="shared" si="0"/>
        <v>0</v>
      </c>
      <c r="AI34" s="36">
        <f t="shared" si="1"/>
        <v>0</v>
      </c>
      <c r="AJ34" s="36">
        <f t="shared" si="2"/>
        <v>0</v>
      </c>
      <c r="AK34" s="36">
        <f t="shared" si="3"/>
        <v>0</v>
      </c>
      <c r="AL34" s="36">
        <f t="shared" si="4"/>
        <v>0</v>
      </c>
      <c r="AM34" s="36">
        <f t="shared" si="5"/>
        <v>0</v>
      </c>
      <c r="AN34" s="18">
        <f t="shared" si="6"/>
        <v>0</v>
      </c>
      <c r="AO34" s="18">
        <f t="shared" si="7"/>
        <v>0</v>
      </c>
      <c r="AP34" s="18">
        <f t="shared" si="8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ht="15" customHeight="1" outlineLevel="1">
      <c r="A35" s="6">
        <v>33</v>
      </c>
      <c r="B35" s="5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6">
        <f t="shared" si="0"/>
        <v>0</v>
      </c>
      <c r="AI35" s="36">
        <f t="shared" si="1"/>
        <v>0</v>
      </c>
      <c r="AJ35" s="36">
        <f t="shared" si="2"/>
        <v>0</v>
      </c>
      <c r="AK35" s="36">
        <f t="shared" si="3"/>
        <v>0</v>
      </c>
      <c r="AL35" s="36">
        <f t="shared" si="4"/>
        <v>0</v>
      </c>
      <c r="AM35" s="36">
        <f t="shared" si="5"/>
        <v>0</v>
      </c>
      <c r="AN35" s="18">
        <f t="shared" si="6"/>
        <v>0</v>
      </c>
      <c r="AO35" s="18">
        <f t="shared" si="7"/>
        <v>0</v>
      </c>
      <c r="AP35" s="18">
        <f t="shared" si="8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ht="15" customHeight="1" outlineLevel="1">
      <c r="A36" s="6">
        <v>34</v>
      </c>
      <c r="B36" s="5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6">
        <f t="shared" si="0"/>
        <v>0</v>
      </c>
      <c r="AI36" s="36">
        <f t="shared" si="1"/>
        <v>0</v>
      </c>
      <c r="AJ36" s="36">
        <f t="shared" si="2"/>
        <v>0</v>
      </c>
      <c r="AK36" s="36">
        <f t="shared" si="3"/>
        <v>0</v>
      </c>
      <c r="AL36" s="36">
        <f t="shared" si="4"/>
        <v>0</v>
      </c>
      <c r="AM36" s="36">
        <f t="shared" si="5"/>
        <v>0</v>
      </c>
      <c r="AN36" s="18">
        <f t="shared" si="6"/>
        <v>0</v>
      </c>
      <c r="AO36" s="18">
        <f t="shared" si="7"/>
        <v>0</v>
      </c>
      <c r="AP36" s="18">
        <f t="shared" si="8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ht="15" customHeight="1" outlineLevel="1">
      <c r="A37" s="6">
        <v>35</v>
      </c>
      <c r="B37" s="5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6">
        <f t="shared" si="0"/>
        <v>0</v>
      </c>
      <c r="AI37" s="36">
        <f t="shared" si="1"/>
        <v>0</v>
      </c>
      <c r="AJ37" s="36">
        <f t="shared" si="2"/>
        <v>0</v>
      </c>
      <c r="AK37" s="36">
        <f t="shared" si="3"/>
        <v>0</v>
      </c>
      <c r="AL37" s="36">
        <f t="shared" si="4"/>
        <v>0</v>
      </c>
      <c r="AM37" s="36">
        <f t="shared" si="5"/>
        <v>0</v>
      </c>
      <c r="AN37" s="18">
        <f t="shared" si="6"/>
        <v>0</v>
      </c>
      <c r="AO37" s="18">
        <f t="shared" si="7"/>
        <v>0</v>
      </c>
      <c r="AP37" s="18">
        <f t="shared" si="8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ht="15" customHeight="1" outlineLevel="1" thickBot="1">
      <c r="A38" s="6">
        <v>36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8">
        <f t="shared" si="0"/>
        <v>0</v>
      </c>
      <c r="AI38" s="38">
        <f t="shared" si="1"/>
        <v>0</v>
      </c>
      <c r="AJ38" s="38">
        <f t="shared" si="2"/>
        <v>0</v>
      </c>
      <c r="AK38" s="38">
        <f t="shared" si="3"/>
        <v>0</v>
      </c>
      <c r="AL38" s="38">
        <f t="shared" si="4"/>
        <v>0</v>
      </c>
      <c r="AM38" s="38">
        <f t="shared" si="5"/>
        <v>0</v>
      </c>
      <c r="AN38" s="33">
        <f t="shared" si="6"/>
        <v>0</v>
      </c>
      <c r="AO38" s="33">
        <f t="shared" si="7"/>
        <v>0</v>
      </c>
      <c r="AP38" s="33">
        <f t="shared" si="8"/>
        <v>0</v>
      </c>
      <c r="AQ38" s="33">
        <f t="shared" si="9"/>
        <v>0</v>
      </c>
      <c r="AR38" s="33">
        <f t="shared" si="10"/>
        <v>0</v>
      </c>
      <c r="AS38" s="33">
        <f t="shared" si="11"/>
        <v>0</v>
      </c>
    </row>
    <row r="39" spans="1:45" ht="15" customHeight="1">
      <c r="A39" s="13" t="s">
        <v>0</v>
      </c>
      <c r="B39" s="14" t="s">
        <v>5</v>
      </c>
      <c r="C39" s="24">
        <f>Пропуск(C3:C38)</f>
        <v>0</v>
      </c>
      <c r="D39" s="24">
        <f>Пропуск(D3:D38)</f>
        <v>6</v>
      </c>
      <c r="E39" s="24">
        <f aca="true" t="shared" si="12" ref="E39:AG39">IF(Пропуск(E3:E38)=0,"",Пропуск(E3:E38))</f>
        <v>8</v>
      </c>
      <c r="F39" s="24">
        <f t="shared" si="12"/>
      </c>
      <c r="G39" s="24">
        <f t="shared" si="12"/>
        <v>2</v>
      </c>
      <c r="H39" s="24">
        <f t="shared" si="12"/>
      </c>
      <c r="I39" s="24">
        <f t="shared" si="12"/>
        <v>6</v>
      </c>
      <c r="J39" s="24">
        <f t="shared" si="12"/>
        <v>8</v>
      </c>
      <c r="K39" s="24">
        <f t="shared" si="12"/>
      </c>
      <c r="L39" s="24">
        <f t="shared" si="12"/>
      </c>
      <c r="M39" s="24">
        <f t="shared" si="12"/>
      </c>
      <c r="N39" s="24">
        <f t="shared" si="12"/>
        <v>6</v>
      </c>
      <c r="O39" s="24">
        <f t="shared" si="12"/>
        <v>6</v>
      </c>
      <c r="P39" s="24">
        <f t="shared" si="12"/>
      </c>
      <c r="Q39" s="24">
        <f t="shared" si="12"/>
      </c>
      <c r="R39" s="24">
        <f t="shared" si="12"/>
        <v>24</v>
      </c>
      <c r="S39" s="24">
        <f t="shared" si="12"/>
        <v>12</v>
      </c>
      <c r="T39" s="24">
        <f t="shared" si="12"/>
      </c>
      <c r="U39" s="24">
        <f t="shared" si="12"/>
        <v>2</v>
      </c>
      <c r="V39" s="24">
        <f t="shared" si="12"/>
        <v>4</v>
      </c>
      <c r="W39" s="24">
        <f t="shared" si="12"/>
        <v>8</v>
      </c>
      <c r="X39" s="24">
        <f t="shared" si="12"/>
        <v>6</v>
      </c>
      <c r="Y39" s="24">
        <f t="shared" si="12"/>
        <v>48</v>
      </c>
      <c r="Z39" s="24">
        <f t="shared" si="12"/>
      </c>
      <c r="AA39" s="24">
        <f t="shared" si="12"/>
      </c>
      <c r="AB39" s="24">
        <f t="shared" si="12"/>
        <v>12</v>
      </c>
      <c r="AC39" s="24">
        <f t="shared" si="12"/>
        <v>12</v>
      </c>
      <c r="AD39" s="24">
        <f t="shared" si="12"/>
        <v>14</v>
      </c>
      <c r="AE39" s="24">
        <f t="shared" si="12"/>
        <v>24</v>
      </c>
      <c r="AF39" s="24">
        <f t="shared" si="12"/>
        <v>18</v>
      </c>
      <c r="AG39" s="24">
        <f t="shared" si="12"/>
      </c>
      <c r="AH39" s="49">
        <f aca="true" t="shared" si="13" ref="AH39:AH44">SUM(C39:AG39)</f>
        <v>226</v>
      </c>
      <c r="AI39" s="34"/>
      <c r="AJ39" s="34"/>
      <c r="AK39" s="46"/>
      <c r="AL39" s="46"/>
      <c r="AM39" s="46"/>
      <c r="AN39" s="48">
        <f aca="true" t="shared" si="14" ref="AN39:AS39">SUM(AN3:AN38)</f>
        <v>226</v>
      </c>
      <c r="AO39" s="44">
        <f t="shared" si="14"/>
        <v>80</v>
      </c>
      <c r="AP39" s="44">
        <f t="shared" si="14"/>
        <v>92</v>
      </c>
      <c r="AQ39" s="45">
        <f t="shared" si="14"/>
        <v>398</v>
      </c>
      <c r="AR39" s="45">
        <f t="shared" si="14"/>
        <v>172</v>
      </c>
      <c r="AS39" s="45">
        <f t="shared" si="14"/>
        <v>226</v>
      </c>
    </row>
    <row r="40" spans="1:44" ht="15" customHeight="1">
      <c r="A40" s="15"/>
      <c r="B40" s="16" t="s">
        <v>6</v>
      </c>
      <c r="C40" s="25">
        <f>Заявления(C3:C38)</f>
        <v>0</v>
      </c>
      <c r="D40" s="25">
        <f>Заявления(D3:D38)</f>
        <v>0</v>
      </c>
      <c r="E40" s="25">
        <f aca="true" t="shared" si="15" ref="E40:AG40">IF(Заявления(E3:E38)=0,"",Заявления(E3:E38))</f>
      </c>
      <c r="F40" s="25">
        <f t="shared" si="15"/>
      </c>
      <c r="G40" s="25">
        <f t="shared" si="15"/>
        <v>8</v>
      </c>
      <c r="H40" s="25">
        <f t="shared" si="15"/>
      </c>
      <c r="I40" s="25">
        <f t="shared" si="15"/>
        <v>8</v>
      </c>
      <c r="J40" s="25">
        <f t="shared" si="15"/>
        <v>2</v>
      </c>
      <c r="K40" s="25">
        <f t="shared" si="15"/>
        <v>16</v>
      </c>
      <c r="L40" s="25">
        <f t="shared" si="15"/>
      </c>
      <c r="M40" s="25">
        <f t="shared" si="15"/>
      </c>
      <c r="N40" s="25">
        <f t="shared" si="15"/>
        <v>6</v>
      </c>
      <c r="O40" s="25">
        <f t="shared" si="15"/>
      </c>
      <c r="P40" s="25">
        <f t="shared" si="15"/>
      </c>
      <c r="Q40" s="25">
        <f t="shared" si="15"/>
        <v>12</v>
      </c>
      <c r="R40" s="25">
        <f t="shared" si="15"/>
        <v>16</v>
      </c>
      <c r="S40" s="25">
        <f t="shared" si="15"/>
      </c>
      <c r="T40" s="25">
        <f t="shared" si="15"/>
      </c>
      <c r="U40" s="25">
        <f t="shared" si="15"/>
      </c>
      <c r="V40" s="25">
        <f t="shared" si="15"/>
        <v>4</v>
      </c>
      <c r="W40" s="25">
        <f t="shared" si="15"/>
        <v>2</v>
      </c>
      <c r="X40" s="25">
        <f t="shared" si="15"/>
      </c>
      <c r="Y40" s="25">
        <f t="shared" si="15"/>
      </c>
      <c r="Z40" s="25">
        <f t="shared" si="15"/>
      </c>
      <c r="AA40" s="25">
        <f t="shared" si="15"/>
      </c>
      <c r="AB40" s="25">
        <f t="shared" si="15"/>
        <v>6</v>
      </c>
      <c r="AC40" s="25">
        <f t="shared" si="15"/>
      </c>
      <c r="AD40" s="25">
        <f t="shared" si="15"/>
      </c>
      <c r="AE40" s="25">
        <f t="shared" si="15"/>
      </c>
      <c r="AF40" s="25">
        <f t="shared" si="15"/>
      </c>
      <c r="AG40" s="25">
        <f t="shared" si="15"/>
      </c>
      <c r="AH40" s="50">
        <f t="shared" si="13"/>
        <v>80</v>
      </c>
      <c r="AI40" s="34"/>
      <c r="AJ40" s="34"/>
      <c r="AK40" s="35"/>
      <c r="AL40" s="35"/>
      <c r="AM40" s="35"/>
      <c r="AN40" s="40"/>
      <c r="AO40" s="40"/>
      <c r="AP40" s="40"/>
      <c r="AQ40" s="40"/>
      <c r="AR40" s="40"/>
    </row>
    <row r="41" spans="1:44" ht="15.75">
      <c r="A41" s="29"/>
      <c r="B41" s="30" t="s">
        <v>7</v>
      </c>
      <c r="C41" s="32">
        <f>ПоБолезни(C3:C38)</f>
        <v>0</v>
      </c>
      <c r="D41" s="32">
        <f>ПоБолезни(D3:D38)</f>
        <v>0</v>
      </c>
      <c r="E41" s="32">
        <f aca="true" t="shared" si="16" ref="E41:AG41">IF(ПоБолезни(E3:E38)=0,"",ПоБолезни(E3:E38))</f>
      </c>
      <c r="F41" s="32">
        <f t="shared" si="16"/>
      </c>
      <c r="G41" s="32">
        <f t="shared" si="16"/>
        <v>2</v>
      </c>
      <c r="H41" s="32">
        <f t="shared" si="16"/>
      </c>
      <c r="I41" s="32">
        <f t="shared" si="16"/>
      </c>
      <c r="J41" s="32">
        <f t="shared" si="16"/>
        <v>6</v>
      </c>
      <c r="K41" s="32">
        <f t="shared" si="16"/>
      </c>
      <c r="L41" s="32">
        <f t="shared" si="16"/>
      </c>
      <c r="M41" s="32">
        <f t="shared" si="16"/>
      </c>
      <c r="N41" s="32">
        <f t="shared" si="16"/>
      </c>
      <c r="O41" s="32">
        <f t="shared" si="16"/>
      </c>
      <c r="P41" s="32">
        <f t="shared" si="16"/>
      </c>
      <c r="Q41" s="32">
        <f t="shared" si="16"/>
        <v>12</v>
      </c>
      <c r="R41" s="32">
        <f t="shared" si="16"/>
      </c>
      <c r="S41" s="32">
        <f t="shared" si="16"/>
      </c>
      <c r="T41" s="32">
        <f t="shared" si="16"/>
      </c>
      <c r="U41" s="32">
        <f t="shared" si="16"/>
        <v>4</v>
      </c>
      <c r="V41" s="32">
        <f t="shared" si="16"/>
      </c>
      <c r="W41" s="32">
        <f t="shared" si="16"/>
        <v>4</v>
      </c>
      <c r="X41" s="32">
        <f t="shared" si="16"/>
        <v>6</v>
      </c>
      <c r="Y41" s="32">
        <f t="shared" si="16"/>
        <v>6</v>
      </c>
      <c r="Z41" s="32">
        <f t="shared" si="16"/>
      </c>
      <c r="AA41" s="32">
        <f t="shared" si="16"/>
      </c>
      <c r="AB41" s="32">
        <f t="shared" si="16"/>
        <v>4</v>
      </c>
      <c r="AC41" s="32">
        <f t="shared" si="16"/>
        <v>12</v>
      </c>
      <c r="AD41" s="32">
        <f t="shared" si="16"/>
        <v>12</v>
      </c>
      <c r="AE41" s="32">
        <f t="shared" si="16"/>
        <v>12</v>
      </c>
      <c r="AF41" s="32">
        <f t="shared" si="16"/>
        <v>12</v>
      </c>
      <c r="AG41" s="32">
        <f t="shared" si="16"/>
      </c>
      <c r="AH41" s="50">
        <f t="shared" si="13"/>
        <v>92</v>
      </c>
      <c r="AI41" s="34"/>
      <c r="AJ41" s="34"/>
      <c r="AK41" s="35"/>
      <c r="AL41" s="35"/>
      <c r="AM41" s="35"/>
      <c r="AN41" s="41"/>
      <c r="AO41" s="41"/>
      <c r="AP41" s="41"/>
      <c r="AQ41" s="41"/>
      <c r="AR41" s="41"/>
    </row>
    <row r="42" spans="1:45" s="12" customFormat="1" ht="18.75">
      <c r="A42" s="31"/>
      <c r="B42" s="16" t="s">
        <v>14</v>
      </c>
      <c r="C42" s="25">
        <f>SUM(C39:C41)</f>
        <v>0</v>
      </c>
      <c r="D42" s="25">
        <f aca="true" t="shared" si="17" ref="D42:Y42">SUM(D39:D41)</f>
        <v>6</v>
      </c>
      <c r="E42" s="25">
        <f t="shared" si="17"/>
        <v>8</v>
      </c>
      <c r="F42" s="25">
        <f t="shared" si="17"/>
        <v>0</v>
      </c>
      <c r="G42" s="25">
        <f t="shared" si="17"/>
        <v>12</v>
      </c>
      <c r="H42" s="25">
        <f t="shared" si="17"/>
        <v>0</v>
      </c>
      <c r="I42" s="25">
        <f t="shared" si="17"/>
        <v>14</v>
      </c>
      <c r="J42" s="25">
        <f t="shared" si="17"/>
        <v>16</v>
      </c>
      <c r="K42" s="25">
        <f t="shared" si="17"/>
        <v>16</v>
      </c>
      <c r="L42" s="25">
        <f t="shared" si="17"/>
        <v>0</v>
      </c>
      <c r="M42" s="25">
        <f t="shared" si="17"/>
        <v>0</v>
      </c>
      <c r="N42" s="25">
        <f t="shared" si="17"/>
        <v>12</v>
      </c>
      <c r="O42" s="25">
        <f t="shared" si="17"/>
        <v>6</v>
      </c>
      <c r="P42" s="25">
        <f t="shared" si="17"/>
        <v>0</v>
      </c>
      <c r="Q42" s="25">
        <f t="shared" si="17"/>
        <v>24</v>
      </c>
      <c r="R42" s="25">
        <f t="shared" si="17"/>
        <v>40</v>
      </c>
      <c r="S42" s="25">
        <f t="shared" si="17"/>
        <v>12</v>
      </c>
      <c r="T42" s="25">
        <f t="shared" si="17"/>
        <v>0</v>
      </c>
      <c r="U42" s="25">
        <f t="shared" si="17"/>
        <v>6</v>
      </c>
      <c r="V42" s="25">
        <f t="shared" si="17"/>
        <v>8</v>
      </c>
      <c r="W42" s="25">
        <f t="shared" si="17"/>
        <v>14</v>
      </c>
      <c r="X42" s="25">
        <f t="shared" si="17"/>
        <v>12</v>
      </c>
      <c r="Y42" s="25">
        <f t="shared" si="17"/>
        <v>54</v>
      </c>
      <c r="Z42" s="25">
        <f aca="true" t="shared" si="18" ref="Z42:AG42">SUM(Z39:Z41)</f>
        <v>0</v>
      </c>
      <c r="AA42" s="25">
        <f t="shared" si="18"/>
        <v>0</v>
      </c>
      <c r="AB42" s="25">
        <f t="shared" si="18"/>
        <v>22</v>
      </c>
      <c r="AC42" s="25">
        <f t="shared" si="18"/>
        <v>24</v>
      </c>
      <c r="AD42" s="25">
        <f t="shared" si="18"/>
        <v>26</v>
      </c>
      <c r="AE42" s="25">
        <f t="shared" si="18"/>
        <v>36</v>
      </c>
      <c r="AF42" s="25">
        <f t="shared" si="18"/>
        <v>30</v>
      </c>
      <c r="AG42" s="25">
        <f t="shared" si="18"/>
        <v>0</v>
      </c>
      <c r="AH42" s="47">
        <f t="shared" si="13"/>
        <v>398</v>
      </c>
      <c r="AI42" s="35"/>
      <c r="AJ42" s="35"/>
      <c r="AK42" s="35"/>
      <c r="AL42" s="35"/>
      <c r="AM42" s="35"/>
      <c r="AN42" s="41"/>
      <c r="AO42" s="41"/>
      <c r="AP42" s="41"/>
      <c r="AQ42" s="41"/>
      <c r="AR42" s="41"/>
      <c r="AS42" s="43"/>
    </row>
    <row r="43" spans="1:45" s="12" customFormat="1" ht="18.75">
      <c r="A43" s="31"/>
      <c r="B43" s="30" t="s">
        <v>15</v>
      </c>
      <c r="C43" s="25">
        <f>SUM(C40:C41)</f>
        <v>0</v>
      </c>
      <c r="D43" s="25">
        <f aca="true" t="shared" si="19" ref="D43:AF43">SUM(D40:D41)</f>
        <v>0</v>
      </c>
      <c r="E43" s="25">
        <f t="shared" si="19"/>
        <v>0</v>
      </c>
      <c r="F43" s="25">
        <f t="shared" si="19"/>
        <v>0</v>
      </c>
      <c r="G43" s="25">
        <f t="shared" si="19"/>
        <v>10</v>
      </c>
      <c r="H43" s="25">
        <f t="shared" si="19"/>
        <v>0</v>
      </c>
      <c r="I43" s="25">
        <f t="shared" si="19"/>
        <v>8</v>
      </c>
      <c r="J43" s="25">
        <f t="shared" si="19"/>
        <v>8</v>
      </c>
      <c r="K43" s="25">
        <f t="shared" si="19"/>
        <v>16</v>
      </c>
      <c r="L43" s="25">
        <f t="shared" si="19"/>
        <v>0</v>
      </c>
      <c r="M43" s="25">
        <f t="shared" si="19"/>
        <v>0</v>
      </c>
      <c r="N43" s="25">
        <f t="shared" si="19"/>
        <v>6</v>
      </c>
      <c r="O43" s="25">
        <f t="shared" si="19"/>
        <v>0</v>
      </c>
      <c r="P43" s="25">
        <f t="shared" si="19"/>
        <v>0</v>
      </c>
      <c r="Q43" s="25">
        <f t="shared" si="19"/>
        <v>24</v>
      </c>
      <c r="R43" s="25">
        <f t="shared" si="19"/>
        <v>16</v>
      </c>
      <c r="S43" s="25">
        <f t="shared" si="19"/>
        <v>0</v>
      </c>
      <c r="T43" s="25">
        <f t="shared" si="19"/>
        <v>0</v>
      </c>
      <c r="U43" s="25">
        <f t="shared" si="19"/>
        <v>4</v>
      </c>
      <c r="V43" s="25">
        <f t="shared" si="19"/>
        <v>4</v>
      </c>
      <c r="W43" s="25">
        <f t="shared" si="19"/>
        <v>6</v>
      </c>
      <c r="X43" s="25">
        <f t="shared" si="19"/>
        <v>6</v>
      </c>
      <c r="Y43" s="25">
        <f t="shared" si="19"/>
        <v>6</v>
      </c>
      <c r="Z43" s="25">
        <f t="shared" si="19"/>
        <v>0</v>
      </c>
      <c r="AA43" s="25">
        <f t="shared" si="19"/>
        <v>0</v>
      </c>
      <c r="AB43" s="25">
        <f t="shared" si="19"/>
        <v>10</v>
      </c>
      <c r="AC43" s="25">
        <f t="shared" si="19"/>
        <v>12</v>
      </c>
      <c r="AD43" s="25">
        <f t="shared" si="19"/>
        <v>12</v>
      </c>
      <c r="AE43" s="25">
        <f t="shared" si="19"/>
        <v>12</v>
      </c>
      <c r="AF43" s="25">
        <f t="shared" si="19"/>
        <v>12</v>
      </c>
      <c r="AG43" s="25">
        <f>SUM(AG40:AG41)</f>
        <v>0</v>
      </c>
      <c r="AH43" s="47">
        <f t="shared" si="13"/>
        <v>172</v>
      </c>
      <c r="AI43" s="35"/>
      <c r="AJ43" s="35"/>
      <c r="AK43" s="35"/>
      <c r="AL43" s="35"/>
      <c r="AM43" s="35"/>
      <c r="AN43" s="41"/>
      <c r="AO43" s="41"/>
      <c r="AP43" s="41"/>
      <c r="AQ43" s="41"/>
      <c r="AR43" s="41"/>
      <c r="AS43" s="43"/>
    </row>
    <row r="44" spans="1:45" s="12" customFormat="1" ht="18.75">
      <c r="A44" s="31"/>
      <c r="B44" s="16" t="s">
        <v>16</v>
      </c>
      <c r="C44" s="25">
        <f>C39</f>
        <v>0</v>
      </c>
      <c r="D44" s="25">
        <f aca="true" t="shared" si="20" ref="D44:AF44">D39</f>
        <v>6</v>
      </c>
      <c r="E44" s="25">
        <f t="shared" si="20"/>
        <v>8</v>
      </c>
      <c r="F44" s="25">
        <f t="shared" si="20"/>
      </c>
      <c r="G44" s="25">
        <f t="shared" si="20"/>
        <v>2</v>
      </c>
      <c r="H44" s="25">
        <f t="shared" si="20"/>
      </c>
      <c r="I44" s="25">
        <f t="shared" si="20"/>
        <v>6</v>
      </c>
      <c r="J44" s="25">
        <f t="shared" si="20"/>
        <v>8</v>
      </c>
      <c r="K44" s="25">
        <f t="shared" si="20"/>
      </c>
      <c r="L44" s="25">
        <f t="shared" si="20"/>
      </c>
      <c r="M44" s="25">
        <f t="shared" si="20"/>
      </c>
      <c r="N44" s="25">
        <f t="shared" si="20"/>
        <v>6</v>
      </c>
      <c r="O44" s="25">
        <f t="shared" si="20"/>
        <v>6</v>
      </c>
      <c r="P44" s="25">
        <f t="shared" si="20"/>
      </c>
      <c r="Q44" s="25">
        <f t="shared" si="20"/>
      </c>
      <c r="R44" s="25">
        <f t="shared" si="20"/>
        <v>24</v>
      </c>
      <c r="S44" s="25">
        <f t="shared" si="20"/>
        <v>12</v>
      </c>
      <c r="T44" s="25">
        <f t="shared" si="20"/>
      </c>
      <c r="U44" s="25">
        <f t="shared" si="20"/>
        <v>2</v>
      </c>
      <c r="V44" s="25">
        <f t="shared" si="20"/>
        <v>4</v>
      </c>
      <c r="W44" s="25">
        <f t="shared" si="20"/>
        <v>8</v>
      </c>
      <c r="X44" s="25">
        <f t="shared" si="20"/>
        <v>6</v>
      </c>
      <c r="Y44" s="25">
        <f t="shared" si="20"/>
        <v>48</v>
      </c>
      <c r="Z44" s="25">
        <f t="shared" si="20"/>
      </c>
      <c r="AA44" s="25">
        <f t="shared" si="20"/>
      </c>
      <c r="AB44" s="25">
        <f t="shared" si="20"/>
        <v>12</v>
      </c>
      <c r="AC44" s="25">
        <f t="shared" si="20"/>
        <v>12</v>
      </c>
      <c r="AD44" s="25">
        <f t="shared" si="20"/>
        <v>14</v>
      </c>
      <c r="AE44" s="25">
        <f t="shared" si="20"/>
        <v>24</v>
      </c>
      <c r="AF44" s="25">
        <f t="shared" si="20"/>
        <v>18</v>
      </c>
      <c r="AG44" s="25">
        <f>AG39</f>
      </c>
      <c r="AH44" s="47">
        <f t="shared" si="13"/>
        <v>226</v>
      </c>
      <c r="AI44" s="35"/>
      <c r="AJ44" s="35"/>
      <c r="AK44" s="35"/>
      <c r="AL44" s="35"/>
      <c r="AM44" s="35"/>
      <c r="AN44" s="41"/>
      <c r="AO44" s="41"/>
      <c r="AP44" s="41"/>
      <c r="AQ44" s="41"/>
      <c r="AR44" s="41"/>
      <c r="AS44" s="43"/>
    </row>
    <row r="45" spans="1:45" s="12" customFormat="1" ht="15" customHeight="1">
      <c r="A45" s="2" t="s">
        <v>8</v>
      </c>
      <c r="B45" s="9" t="str">
        <f>B1</f>
        <v>Руководитель: Захарова Т. В.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43"/>
    </row>
    <row r="46" spans="1:45" s="12" customFormat="1" ht="33" customHeight="1">
      <c r="A46" s="4"/>
      <c r="B46" s="5" t="s">
        <v>1</v>
      </c>
      <c r="C46" s="52">
        <v>1</v>
      </c>
      <c r="D46" s="52">
        <v>2</v>
      </c>
      <c r="E46" s="52">
        <v>3</v>
      </c>
      <c r="F46" s="52">
        <v>4</v>
      </c>
      <c r="G46" s="52">
        <v>5</v>
      </c>
      <c r="H46" s="52">
        <v>6</v>
      </c>
      <c r="I46" s="52">
        <v>7</v>
      </c>
      <c r="J46" s="52">
        <v>8</v>
      </c>
      <c r="K46" s="52">
        <v>9</v>
      </c>
      <c r="L46" s="52">
        <v>10</v>
      </c>
      <c r="M46" s="52">
        <v>11</v>
      </c>
      <c r="N46" s="52">
        <v>12</v>
      </c>
      <c r="O46" s="52">
        <v>13</v>
      </c>
      <c r="P46" s="52">
        <v>14</v>
      </c>
      <c r="Q46" s="52">
        <v>15</v>
      </c>
      <c r="R46" s="52">
        <v>16</v>
      </c>
      <c r="S46" s="52">
        <v>17</v>
      </c>
      <c r="T46" s="52">
        <v>18</v>
      </c>
      <c r="U46" s="52">
        <v>19</v>
      </c>
      <c r="V46" s="52">
        <v>20</v>
      </c>
      <c r="W46" s="52">
        <v>21</v>
      </c>
      <c r="X46" s="52">
        <v>22</v>
      </c>
      <c r="Y46" s="52">
        <v>23</v>
      </c>
      <c r="Z46" s="52">
        <v>24</v>
      </c>
      <c r="AA46" s="52">
        <v>25</v>
      </c>
      <c r="AB46" s="52">
        <v>26</v>
      </c>
      <c r="AC46" s="52">
        <v>27</v>
      </c>
      <c r="AD46" s="52">
        <v>28</v>
      </c>
      <c r="AE46" s="52">
        <v>29</v>
      </c>
      <c r="AF46" s="52">
        <v>30</v>
      </c>
      <c r="AG46" s="52">
        <v>31</v>
      </c>
      <c r="AH46" s="37" t="s">
        <v>2</v>
      </c>
      <c r="AI46" s="37" t="s">
        <v>3</v>
      </c>
      <c r="AJ46" s="37" t="s">
        <v>4</v>
      </c>
      <c r="AK46" s="37" t="s">
        <v>14</v>
      </c>
      <c r="AL46" s="37" t="s">
        <v>15</v>
      </c>
      <c r="AM46" s="37" t="s">
        <v>16</v>
      </c>
      <c r="AN46" s="18" t="s">
        <v>2</v>
      </c>
      <c r="AO46" s="18" t="s">
        <v>3</v>
      </c>
      <c r="AP46" s="18" t="s">
        <v>4</v>
      </c>
      <c r="AQ46" s="39" t="s">
        <v>14</v>
      </c>
      <c r="AR46" s="39" t="s">
        <v>15</v>
      </c>
      <c r="AS46" s="39" t="s">
        <v>16</v>
      </c>
    </row>
    <row r="47" spans="1:45" ht="15" customHeight="1" outlineLevel="1">
      <c r="A47" s="6">
        <v>1</v>
      </c>
      <c r="B47" s="1" t="str">
        <f>B3</f>
        <v>Андреев Николай Александрович</v>
      </c>
      <c r="C47" s="17"/>
      <c r="D47" s="17"/>
      <c r="E47" s="17"/>
      <c r="F47" s="17"/>
      <c r="G47" s="17"/>
      <c r="H47" s="17" t="s">
        <v>50</v>
      </c>
      <c r="I47" s="17" t="s">
        <v>50</v>
      </c>
      <c r="J47" s="17"/>
      <c r="K47" s="17"/>
      <c r="L47" s="17"/>
      <c r="M47" s="17"/>
      <c r="N47" s="17" t="s">
        <v>46</v>
      </c>
      <c r="O47" s="17" t="s">
        <v>46</v>
      </c>
      <c r="P47" s="17"/>
      <c r="Q47" s="17"/>
      <c r="R47" s="17"/>
      <c r="S47" s="17"/>
      <c r="T47" s="17" t="s">
        <v>46</v>
      </c>
      <c r="U47" s="17" t="s">
        <v>46</v>
      </c>
      <c r="V47" s="17" t="s">
        <v>50</v>
      </c>
      <c r="W47" s="17" t="s">
        <v>50</v>
      </c>
      <c r="X47" s="17" t="s">
        <v>50</v>
      </c>
      <c r="Y47" s="17"/>
      <c r="Z47" s="17" t="s">
        <v>50</v>
      </c>
      <c r="AA47" s="17"/>
      <c r="AB47" s="17"/>
      <c r="AC47" s="17"/>
      <c r="AD47" s="17"/>
      <c r="AE47" s="17"/>
      <c r="AF47" s="17"/>
      <c r="AG47" s="17"/>
      <c r="AH47" s="37">
        <f aca="true" t="shared" si="21" ref="AH47:AH82">Пропуск(C47:AG47)</f>
        <v>24</v>
      </c>
      <c r="AI47" s="37">
        <f aca="true" t="shared" si="22" ref="AI47:AI82">Заявления(C47:AG47)</f>
        <v>36</v>
      </c>
      <c r="AJ47" s="37">
        <f aca="true" t="shared" si="23" ref="AJ47:AJ82">ПоБолезни(C47:AG47)</f>
        <v>0</v>
      </c>
      <c r="AK47" s="36">
        <f>SUM(AH47:AJ47)</f>
        <v>60</v>
      </c>
      <c r="AL47" s="36">
        <f>SUM(AI47:AJ47)</f>
        <v>36</v>
      </c>
      <c r="AM47" s="36">
        <f>AH47</f>
        <v>24</v>
      </c>
      <c r="AN47" s="18">
        <f aca="true" t="shared" si="24" ref="AN47:AN81">AN3+AH47</f>
        <v>34</v>
      </c>
      <c r="AO47" s="18">
        <f aca="true" t="shared" si="25" ref="AO47:AO81">AO3+AI47</f>
        <v>50</v>
      </c>
      <c r="AP47" s="18">
        <f aca="true" t="shared" si="26" ref="AP47:AP81">AP3+AJ47</f>
        <v>0</v>
      </c>
      <c r="AQ47" s="18">
        <f>SUM(AN47:AP47)</f>
        <v>84</v>
      </c>
      <c r="AR47" s="18">
        <f>SUM(AO47:AP47)</f>
        <v>50</v>
      </c>
      <c r="AS47" s="18">
        <f>AN47</f>
        <v>34</v>
      </c>
    </row>
    <row r="48" spans="1:45" ht="15" customHeight="1" outlineLevel="1">
      <c r="A48" s="6">
        <v>2</v>
      </c>
      <c r="B48" s="1" t="str">
        <f aca="true" t="shared" si="27" ref="B48:B81">B4</f>
        <v>Вислогузов Илья Алексеевич</v>
      </c>
      <c r="C48" s="17"/>
      <c r="D48" s="17"/>
      <c r="E48" s="17"/>
      <c r="F48" s="17"/>
      <c r="G48" s="17"/>
      <c r="H48" s="17"/>
      <c r="I48" s="17"/>
      <c r="J48" s="17"/>
      <c r="K48" s="17"/>
      <c r="L48" s="17" t="s">
        <v>46</v>
      </c>
      <c r="M48" s="17"/>
      <c r="N48" s="17"/>
      <c r="O48" s="17"/>
      <c r="P48" s="17"/>
      <c r="Q48" s="17"/>
      <c r="R48" s="17"/>
      <c r="S48" s="17" t="s">
        <v>46</v>
      </c>
      <c r="T48" s="17"/>
      <c r="U48" s="17" t="s">
        <v>46</v>
      </c>
      <c r="V48" s="17" t="s">
        <v>46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7">
        <f t="shared" si="21"/>
        <v>24</v>
      </c>
      <c r="AI48" s="37">
        <f t="shared" si="22"/>
        <v>0</v>
      </c>
      <c r="AJ48" s="37">
        <f t="shared" si="23"/>
        <v>0</v>
      </c>
      <c r="AK48" s="36">
        <f aca="true" t="shared" si="28" ref="AK48:AK82">SUM(AH48:AJ48)</f>
        <v>24</v>
      </c>
      <c r="AL48" s="36">
        <f aca="true" t="shared" si="29" ref="AL48:AL82">SUM(AI48:AJ48)</f>
        <v>0</v>
      </c>
      <c r="AM48" s="36">
        <f aca="true" t="shared" si="30" ref="AM48:AM82">AH48</f>
        <v>24</v>
      </c>
      <c r="AN48" s="18">
        <f t="shared" si="24"/>
        <v>32</v>
      </c>
      <c r="AO48" s="18">
        <f t="shared" si="25"/>
        <v>0</v>
      </c>
      <c r="AP48" s="18">
        <f t="shared" si="26"/>
        <v>6</v>
      </c>
      <c r="AQ48" s="18">
        <f aca="true" t="shared" si="31" ref="AQ48:AQ82">SUM(AN48:AP48)</f>
        <v>38</v>
      </c>
      <c r="AR48" s="18">
        <f aca="true" t="shared" si="32" ref="AR48:AR82">SUM(AO48:AP48)</f>
        <v>6</v>
      </c>
      <c r="AS48" s="18">
        <f aca="true" t="shared" si="33" ref="AS48:AS82">AN48</f>
        <v>32</v>
      </c>
    </row>
    <row r="49" spans="1:45" ht="15" customHeight="1" outlineLevel="1">
      <c r="A49" s="6">
        <v>3</v>
      </c>
      <c r="B49" s="1" t="str">
        <f t="shared" si="27"/>
        <v>Дорохов Анатолий Сергеевич</v>
      </c>
      <c r="C49" s="17"/>
      <c r="D49" s="17"/>
      <c r="E49" s="17"/>
      <c r="F49" s="17"/>
      <c r="G49" s="17" t="s">
        <v>50</v>
      </c>
      <c r="H49" s="17" t="s">
        <v>50</v>
      </c>
      <c r="I49" s="17" t="s">
        <v>50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 t="s">
        <v>47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7">
        <f t="shared" si="21"/>
        <v>2</v>
      </c>
      <c r="AI49" s="37">
        <f t="shared" si="22"/>
        <v>18</v>
      </c>
      <c r="AJ49" s="37">
        <f t="shared" si="23"/>
        <v>0</v>
      </c>
      <c r="AK49" s="36">
        <f t="shared" si="28"/>
        <v>20</v>
      </c>
      <c r="AL49" s="36">
        <f t="shared" si="29"/>
        <v>18</v>
      </c>
      <c r="AM49" s="36">
        <f t="shared" si="30"/>
        <v>2</v>
      </c>
      <c r="AN49" s="18">
        <f t="shared" si="24"/>
        <v>2</v>
      </c>
      <c r="AO49" s="18">
        <f t="shared" si="25"/>
        <v>18</v>
      </c>
      <c r="AP49" s="18">
        <f t="shared" si="26"/>
        <v>0</v>
      </c>
      <c r="AQ49" s="18">
        <f t="shared" si="31"/>
        <v>20</v>
      </c>
      <c r="AR49" s="18">
        <f t="shared" si="32"/>
        <v>18</v>
      </c>
      <c r="AS49" s="18">
        <f t="shared" si="33"/>
        <v>2</v>
      </c>
    </row>
    <row r="50" spans="1:45" ht="15" customHeight="1" outlineLevel="1">
      <c r="A50" s="6">
        <v>4</v>
      </c>
      <c r="B50" s="1" t="str">
        <f t="shared" si="27"/>
        <v>Завсеголов Семен Алексеевич</v>
      </c>
      <c r="C50" s="17"/>
      <c r="D50" s="17"/>
      <c r="E50" s="17"/>
      <c r="F50" s="17"/>
      <c r="G50" s="17"/>
      <c r="H50" s="17"/>
      <c r="I50" s="17"/>
      <c r="J50" s="17"/>
      <c r="K50" s="17"/>
      <c r="L50" s="17" t="s">
        <v>46</v>
      </c>
      <c r="M50" s="17" t="s">
        <v>46</v>
      </c>
      <c r="N50" s="17"/>
      <c r="O50" s="17"/>
      <c r="P50" s="17"/>
      <c r="Q50" s="17"/>
      <c r="R50" s="17"/>
      <c r="S50" s="17" t="s">
        <v>46</v>
      </c>
      <c r="T50" s="17" t="s">
        <v>55</v>
      </c>
      <c r="U50" s="17"/>
      <c r="V50" s="17" t="s">
        <v>50</v>
      </c>
      <c r="W50" s="17" t="s">
        <v>50</v>
      </c>
      <c r="X50" s="17"/>
      <c r="Y50" s="17"/>
      <c r="Z50" s="17" t="s">
        <v>50</v>
      </c>
      <c r="AA50" s="17"/>
      <c r="AB50" s="17"/>
      <c r="AC50" s="17"/>
      <c r="AD50" s="17"/>
      <c r="AE50" s="17"/>
      <c r="AF50" s="17"/>
      <c r="AG50" s="17"/>
      <c r="AH50" s="37">
        <f t="shared" si="21"/>
        <v>22</v>
      </c>
      <c r="AI50" s="37">
        <f t="shared" si="22"/>
        <v>18</v>
      </c>
      <c r="AJ50" s="37">
        <f t="shared" si="23"/>
        <v>0</v>
      </c>
      <c r="AK50" s="36">
        <f t="shared" si="28"/>
        <v>40</v>
      </c>
      <c r="AL50" s="36">
        <f t="shared" si="29"/>
        <v>18</v>
      </c>
      <c r="AM50" s="36">
        <f t="shared" si="30"/>
        <v>22</v>
      </c>
      <c r="AN50" s="18">
        <f t="shared" si="24"/>
        <v>50</v>
      </c>
      <c r="AO50" s="18">
        <f t="shared" si="25"/>
        <v>44</v>
      </c>
      <c r="AP50" s="18">
        <f t="shared" si="26"/>
        <v>0</v>
      </c>
      <c r="AQ50" s="18">
        <f t="shared" si="31"/>
        <v>94</v>
      </c>
      <c r="AR50" s="18">
        <f t="shared" si="32"/>
        <v>44</v>
      </c>
      <c r="AS50" s="18">
        <f t="shared" si="33"/>
        <v>50</v>
      </c>
    </row>
    <row r="51" spans="1:45" ht="15" customHeight="1" outlineLevel="1">
      <c r="A51" s="6">
        <v>5</v>
      </c>
      <c r="B51" s="1" t="str">
        <f t="shared" si="27"/>
        <v>Закиров Ярослав Максимович</v>
      </c>
      <c r="C51" s="17"/>
      <c r="D51" s="17"/>
      <c r="E51" s="17"/>
      <c r="F51" s="17"/>
      <c r="G51" s="17"/>
      <c r="H51" s="17"/>
      <c r="I51" s="17"/>
      <c r="J51" s="17"/>
      <c r="K51" s="17"/>
      <c r="L51" s="17" t="s">
        <v>47</v>
      </c>
      <c r="M51" s="17" t="s">
        <v>50</v>
      </c>
      <c r="N51" s="17" t="s">
        <v>50</v>
      </c>
      <c r="O51" s="17" t="s">
        <v>50</v>
      </c>
      <c r="P51" s="17" t="s">
        <v>50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7">
        <f t="shared" si="21"/>
        <v>2</v>
      </c>
      <c r="AI51" s="37">
        <f t="shared" si="22"/>
        <v>24</v>
      </c>
      <c r="AJ51" s="37">
        <f t="shared" si="23"/>
        <v>0</v>
      </c>
      <c r="AK51" s="36">
        <f t="shared" si="28"/>
        <v>26</v>
      </c>
      <c r="AL51" s="36">
        <f t="shared" si="29"/>
        <v>24</v>
      </c>
      <c r="AM51" s="36">
        <f t="shared" si="30"/>
        <v>2</v>
      </c>
      <c r="AN51" s="18">
        <f t="shared" si="24"/>
        <v>8</v>
      </c>
      <c r="AO51" s="18">
        <f t="shared" si="25"/>
        <v>46</v>
      </c>
      <c r="AP51" s="18">
        <f t="shared" si="26"/>
        <v>18</v>
      </c>
      <c r="AQ51" s="18">
        <f t="shared" si="31"/>
        <v>72</v>
      </c>
      <c r="AR51" s="18">
        <f t="shared" si="32"/>
        <v>64</v>
      </c>
      <c r="AS51" s="18">
        <f t="shared" si="33"/>
        <v>8</v>
      </c>
    </row>
    <row r="52" spans="1:45" ht="15" customHeight="1" outlineLevel="1">
      <c r="A52" s="6">
        <v>6</v>
      </c>
      <c r="B52" s="1" t="str">
        <f t="shared" si="27"/>
        <v>Истомин Олег Владимирович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37">
        <f t="shared" si="21"/>
        <v>0</v>
      </c>
      <c r="AI52" s="37">
        <f t="shared" si="22"/>
        <v>0</v>
      </c>
      <c r="AJ52" s="37">
        <f t="shared" si="23"/>
        <v>0</v>
      </c>
      <c r="AK52" s="36">
        <f t="shared" si="28"/>
        <v>0</v>
      </c>
      <c r="AL52" s="36">
        <f t="shared" si="29"/>
        <v>0</v>
      </c>
      <c r="AM52" s="36">
        <f t="shared" si="30"/>
        <v>0</v>
      </c>
      <c r="AN52" s="18">
        <f t="shared" si="24"/>
        <v>6</v>
      </c>
      <c r="AO52" s="18">
        <f t="shared" si="25"/>
        <v>0</v>
      </c>
      <c r="AP52" s="18">
        <f t="shared" si="26"/>
        <v>0</v>
      </c>
      <c r="AQ52" s="18">
        <f t="shared" si="31"/>
        <v>6</v>
      </c>
      <c r="AR52" s="18">
        <f t="shared" si="32"/>
        <v>0</v>
      </c>
      <c r="AS52" s="18">
        <f t="shared" si="33"/>
        <v>6</v>
      </c>
    </row>
    <row r="53" spans="1:45" ht="15" customHeight="1" outlineLevel="1">
      <c r="A53" s="6">
        <v>7</v>
      </c>
      <c r="B53" s="1" t="str">
        <f t="shared" si="27"/>
        <v>Киреев Сергей Анатольевич</v>
      </c>
      <c r="C53" s="17"/>
      <c r="D53" s="17"/>
      <c r="E53" s="17" t="s">
        <v>52</v>
      </c>
      <c r="F53" s="17" t="s">
        <v>52</v>
      </c>
      <c r="G53" s="17" t="s">
        <v>52</v>
      </c>
      <c r="H53" s="17" t="s">
        <v>52</v>
      </c>
      <c r="I53" s="17" t="s">
        <v>52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7">
        <f t="shared" si="21"/>
        <v>0</v>
      </c>
      <c r="AI53" s="37">
        <f t="shared" si="22"/>
        <v>0</v>
      </c>
      <c r="AJ53" s="37">
        <f t="shared" si="23"/>
        <v>30</v>
      </c>
      <c r="AK53" s="36">
        <f t="shared" si="28"/>
        <v>30</v>
      </c>
      <c r="AL53" s="36">
        <f t="shared" si="29"/>
        <v>30</v>
      </c>
      <c r="AM53" s="36">
        <f t="shared" si="30"/>
        <v>0</v>
      </c>
      <c r="AN53" s="18">
        <f t="shared" si="24"/>
        <v>0</v>
      </c>
      <c r="AO53" s="18">
        <f t="shared" si="25"/>
        <v>0</v>
      </c>
      <c r="AP53" s="18">
        <f t="shared" si="26"/>
        <v>58</v>
      </c>
      <c r="AQ53" s="18">
        <f t="shared" si="31"/>
        <v>58</v>
      </c>
      <c r="AR53" s="18">
        <f t="shared" si="32"/>
        <v>58</v>
      </c>
      <c r="AS53" s="18">
        <f t="shared" si="33"/>
        <v>0</v>
      </c>
    </row>
    <row r="54" spans="1:45" ht="15" customHeight="1" outlineLevel="1">
      <c r="A54" s="6">
        <v>8</v>
      </c>
      <c r="B54" s="1" t="str">
        <f t="shared" si="27"/>
        <v>Кирилов Владимир Валерьевич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37">
        <f t="shared" si="21"/>
        <v>0</v>
      </c>
      <c r="AI54" s="37">
        <f t="shared" si="22"/>
        <v>0</v>
      </c>
      <c r="AJ54" s="37">
        <f t="shared" si="23"/>
        <v>0</v>
      </c>
      <c r="AK54" s="36">
        <f t="shared" si="28"/>
        <v>0</v>
      </c>
      <c r="AL54" s="36">
        <f t="shared" si="29"/>
        <v>0</v>
      </c>
      <c r="AM54" s="36">
        <f t="shared" si="30"/>
        <v>0</v>
      </c>
      <c r="AN54" s="18">
        <f t="shared" si="24"/>
        <v>0</v>
      </c>
      <c r="AO54" s="18">
        <f t="shared" si="25"/>
        <v>0</v>
      </c>
      <c r="AP54" s="18">
        <f t="shared" si="26"/>
        <v>0</v>
      </c>
      <c r="AQ54" s="18">
        <f t="shared" si="31"/>
        <v>0</v>
      </c>
      <c r="AR54" s="18">
        <f t="shared" si="32"/>
        <v>0</v>
      </c>
      <c r="AS54" s="18">
        <f t="shared" si="33"/>
        <v>0</v>
      </c>
    </row>
    <row r="55" spans="1:45" ht="15" customHeight="1" outlineLevel="1">
      <c r="A55" s="6">
        <v>9</v>
      </c>
      <c r="B55" s="1" t="str">
        <f t="shared" si="27"/>
        <v>Лавренюк Петр Владимирович</v>
      </c>
      <c r="C55" s="17"/>
      <c r="D55" s="17"/>
      <c r="E55" s="17" t="s">
        <v>46</v>
      </c>
      <c r="F55" s="17"/>
      <c r="G55" s="17" t="s">
        <v>52</v>
      </c>
      <c r="H55" s="17" t="s">
        <v>52</v>
      </c>
      <c r="I55" s="17" t="s">
        <v>46</v>
      </c>
      <c r="J55" s="17"/>
      <c r="K55" s="17"/>
      <c r="L55" s="17" t="s">
        <v>47</v>
      </c>
      <c r="M55" s="17"/>
      <c r="N55" s="17"/>
      <c r="O55" s="17"/>
      <c r="P55" s="17"/>
      <c r="Q55" s="17"/>
      <c r="R55" s="17"/>
      <c r="S55" s="17"/>
      <c r="T55" s="17" t="s">
        <v>46</v>
      </c>
      <c r="U55" s="17"/>
      <c r="V55" s="17" t="s">
        <v>47</v>
      </c>
      <c r="W55" s="17" t="s">
        <v>52</v>
      </c>
      <c r="X55" s="17" t="s">
        <v>52</v>
      </c>
      <c r="Y55" s="17"/>
      <c r="Z55" s="17" t="s">
        <v>46</v>
      </c>
      <c r="AA55" s="17"/>
      <c r="AB55" s="17"/>
      <c r="AC55" s="17"/>
      <c r="AD55" s="17"/>
      <c r="AE55" s="17"/>
      <c r="AF55" s="17"/>
      <c r="AG55" s="17"/>
      <c r="AH55" s="37">
        <f t="shared" si="21"/>
        <v>28</v>
      </c>
      <c r="AI55" s="37">
        <f t="shared" si="22"/>
        <v>0</v>
      </c>
      <c r="AJ55" s="37">
        <f t="shared" si="23"/>
        <v>24</v>
      </c>
      <c r="AK55" s="36">
        <f t="shared" si="28"/>
        <v>52</v>
      </c>
      <c r="AL55" s="36">
        <f t="shared" si="29"/>
        <v>24</v>
      </c>
      <c r="AM55" s="36">
        <f t="shared" si="30"/>
        <v>28</v>
      </c>
      <c r="AN55" s="18">
        <f t="shared" si="24"/>
        <v>34</v>
      </c>
      <c r="AO55" s="18">
        <f t="shared" si="25"/>
        <v>0</v>
      </c>
      <c r="AP55" s="18">
        <f t="shared" si="26"/>
        <v>38</v>
      </c>
      <c r="AQ55" s="18">
        <f t="shared" si="31"/>
        <v>72</v>
      </c>
      <c r="AR55" s="18">
        <f t="shared" si="32"/>
        <v>38</v>
      </c>
      <c r="AS55" s="18">
        <f t="shared" si="33"/>
        <v>34</v>
      </c>
    </row>
    <row r="56" spans="1:45" ht="15" customHeight="1" outlineLevel="1">
      <c r="A56" s="6">
        <v>10</v>
      </c>
      <c r="B56" s="1" t="str">
        <f t="shared" si="27"/>
        <v>Матуленко Павел Владимирович</v>
      </c>
      <c r="C56" s="17"/>
      <c r="D56" s="17"/>
      <c r="E56" s="17" t="s">
        <v>47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7">
        <f t="shared" si="21"/>
        <v>2</v>
      </c>
      <c r="AI56" s="37">
        <f t="shared" si="22"/>
        <v>0</v>
      </c>
      <c r="AJ56" s="37">
        <f t="shared" si="23"/>
        <v>0</v>
      </c>
      <c r="AK56" s="36">
        <f t="shared" si="28"/>
        <v>2</v>
      </c>
      <c r="AL56" s="36">
        <f t="shared" si="29"/>
        <v>0</v>
      </c>
      <c r="AM56" s="36">
        <f t="shared" si="30"/>
        <v>2</v>
      </c>
      <c r="AN56" s="18">
        <f t="shared" si="24"/>
        <v>2</v>
      </c>
      <c r="AO56" s="18">
        <f t="shared" si="25"/>
        <v>0</v>
      </c>
      <c r="AP56" s="18">
        <f t="shared" si="26"/>
        <v>6</v>
      </c>
      <c r="AQ56" s="18">
        <f t="shared" si="31"/>
        <v>8</v>
      </c>
      <c r="AR56" s="18">
        <f t="shared" si="32"/>
        <v>6</v>
      </c>
      <c r="AS56" s="18">
        <f t="shared" si="33"/>
        <v>2</v>
      </c>
    </row>
    <row r="57" spans="1:45" ht="15" customHeight="1" outlineLevel="1">
      <c r="A57" s="6">
        <v>11</v>
      </c>
      <c r="B57" s="1" t="str">
        <f t="shared" si="27"/>
        <v>Махоцкий Виталий Евгеньевич</v>
      </c>
      <c r="C57" s="17"/>
      <c r="D57" s="17"/>
      <c r="E57" s="17"/>
      <c r="F57" s="17"/>
      <c r="G57" s="17" t="s">
        <v>46</v>
      </c>
      <c r="H57" s="17" t="s">
        <v>46</v>
      </c>
      <c r="I57" s="17" t="s">
        <v>46</v>
      </c>
      <c r="J57" s="17"/>
      <c r="K57" s="17"/>
      <c r="L57" s="17"/>
      <c r="M57" s="17" t="s">
        <v>47</v>
      </c>
      <c r="N57" s="17"/>
      <c r="O57" s="17"/>
      <c r="P57" s="17"/>
      <c r="Q57" s="17"/>
      <c r="R57" s="17"/>
      <c r="S57" s="17" t="s">
        <v>46</v>
      </c>
      <c r="T57" s="17"/>
      <c r="U57" s="17"/>
      <c r="V57" s="17"/>
      <c r="W57" s="17" t="s">
        <v>46</v>
      </c>
      <c r="X57" s="17"/>
      <c r="Y57" s="17"/>
      <c r="Z57" s="17" t="s">
        <v>46</v>
      </c>
      <c r="AA57" s="17"/>
      <c r="AB57" s="17"/>
      <c r="AC57" s="17"/>
      <c r="AD57" s="17"/>
      <c r="AE57" s="17"/>
      <c r="AF57" s="17"/>
      <c r="AG57" s="17"/>
      <c r="AH57" s="37">
        <f t="shared" si="21"/>
        <v>38</v>
      </c>
      <c r="AI57" s="37">
        <f t="shared" si="22"/>
        <v>0</v>
      </c>
      <c r="AJ57" s="37">
        <f t="shared" si="23"/>
        <v>0</v>
      </c>
      <c r="AK57" s="36">
        <f t="shared" si="28"/>
        <v>38</v>
      </c>
      <c r="AL57" s="36">
        <f t="shared" si="29"/>
        <v>0</v>
      </c>
      <c r="AM57" s="36">
        <f t="shared" si="30"/>
        <v>38</v>
      </c>
      <c r="AN57" s="18">
        <f t="shared" si="24"/>
        <v>94</v>
      </c>
      <c r="AO57" s="18">
        <f t="shared" si="25"/>
        <v>2</v>
      </c>
      <c r="AP57" s="18">
        <f t="shared" si="26"/>
        <v>0</v>
      </c>
      <c r="AQ57" s="18">
        <f t="shared" si="31"/>
        <v>96</v>
      </c>
      <c r="AR57" s="18">
        <f t="shared" si="32"/>
        <v>2</v>
      </c>
      <c r="AS57" s="18">
        <f t="shared" si="33"/>
        <v>94</v>
      </c>
    </row>
    <row r="58" spans="1:45" ht="15" customHeight="1" outlineLevel="1">
      <c r="A58" s="6">
        <v>12</v>
      </c>
      <c r="B58" s="1" t="str">
        <f t="shared" si="27"/>
        <v>Новоселов  Александр Александрович</v>
      </c>
      <c r="C58" s="17"/>
      <c r="D58" s="17"/>
      <c r="E58" s="17" t="s">
        <v>47</v>
      </c>
      <c r="F58" s="17" t="s">
        <v>46</v>
      </c>
      <c r="G58" s="17" t="s">
        <v>50</v>
      </c>
      <c r="H58" s="17" t="s">
        <v>50</v>
      </c>
      <c r="I58" s="17"/>
      <c r="J58" s="17"/>
      <c r="K58" s="17"/>
      <c r="L58" s="17" t="s">
        <v>46</v>
      </c>
      <c r="M58" s="17" t="s">
        <v>46</v>
      </c>
      <c r="N58" s="17" t="s">
        <v>51</v>
      </c>
      <c r="O58" s="17"/>
      <c r="P58" s="17" t="s">
        <v>50</v>
      </c>
      <c r="Q58" s="17"/>
      <c r="R58" s="17"/>
      <c r="S58" s="17" t="s">
        <v>51</v>
      </c>
      <c r="T58" s="17" t="s">
        <v>50</v>
      </c>
      <c r="U58" s="17"/>
      <c r="V58" s="17" t="s">
        <v>50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37">
        <f t="shared" si="21"/>
        <v>20</v>
      </c>
      <c r="AI58" s="37">
        <f t="shared" si="22"/>
        <v>34</v>
      </c>
      <c r="AJ58" s="37">
        <f t="shared" si="23"/>
        <v>0</v>
      </c>
      <c r="AK58" s="36">
        <f t="shared" si="28"/>
        <v>54</v>
      </c>
      <c r="AL58" s="36">
        <f t="shared" si="29"/>
        <v>34</v>
      </c>
      <c r="AM58" s="36">
        <f t="shared" si="30"/>
        <v>20</v>
      </c>
      <c r="AN58" s="18">
        <f t="shared" si="24"/>
        <v>34</v>
      </c>
      <c r="AO58" s="18">
        <f t="shared" si="25"/>
        <v>34</v>
      </c>
      <c r="AP58" s="18">
        <f t="shared" si="26"/>
        <v>6</v>
      </c>
      <c r="AQ58" s="18">
        <f t="shared" si="31"/>
        <v>74</v>
      </c>
      <c r="AR58" s="18">
        <f t="shared" si="32"/>
        <v>40</v>
      </c>
      <c r="AS58" s="18">
        <f t="shared" si="33"/>
        <v>34</v>
      </c>
    </row>
    <row r="59" spans="1:45" ht="15" customHeight="1" outlineLevel="1">
      <c r="A59" s="6">
        <v>13</v>
      </c>
      <c r="B59" s="1" t="str">
        <f t="shared" si="27"/>
        <v>Попов Андрей Федорович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 t="s">
        <v>46</v>
      </c>
      <c r="Q59" s="17"/>
      <c r="R59" s="17"/>
      <c r="S59" s="17" t="s">
        <v>50</v>
      </c>
      <c r="T59" s="17" t="s">
        <v>50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37">
        <f t="shared" si="21"/>
        <v>6</v>
      </c>
      <c r="AI59" s="37">
        <f t="shared" si="22"/>
        <v>12</v>
      </c>
      <c r="AJ59" s="37">
        <f t="shared" si="23"/>
        <v>0</v>
      </c>
      <c r="AK59" s="36">
        <f t="shared" si="28"/>
        <v>18</v>
      </c>
      <c r="AL59" s="36">
        <f t="shared" si="29"/>
        <v>12</v>
      </c>
      <c r="AM59" s="36">
        <f t="shared" si="30"/>
        <v>6</v>
      </c>
      <c r="AN59" s="18">
        <f t="shared" si="24"/>
        <v>6</v>
      </c>
      <c r="AO59" s="18">
        <f t="shared" si="25"/>
        <v>12</v>
      </c>
      <c r="AP59" s="18">
        <f t="shared" si="26"/>
        <v>2</v>
      </c>
      <c r="AQ59" s="18">
        <f t="shared" si="31"/>
        <v>20</v>
      </c>
      <c r="AR59" s="18">
        <f t="shared" si="32"/>
        <v>14</v>
      </c>
      <c r="AS59" s="18">
        <f t="shared" si="33"/>
        <v>6</v>
      </c>
    </row>
    <row r="60" spans="1:45" ht="15" customHeight="1" outlineLevel="1">
      <c r="A60" s="6">
        <v>14</v>
      </c>
      <c r="B60" s="1" t="str">
        <f t="shared" si="27"/>
        <v>Притуло Алексей Александрович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 t="s">
        <v>47</v>
      </c>
      <c r="N60" s="17"/>
      <c r="O60" s="17"/>
      <c r="P60" s="17"/>
      <c r="Q60" s="17"/>
      <c r="R60" s="17"/>
      <c r="S60" s="17" t="s">
        <v>50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7">
        <f t="shared" si="21"/>
        <v>2</v>
      </c>
      <c r="AI60" s="37">
        <f t="shared" si="22"/>
        <v>6</v>
      </c>
      <c r="AJ60" s="37">
        <f t="shared" si="23"/>
        <v>0</v>
      </c>
      <c r="AK60" s="36">
        <f t="shared" si="28"/>
        <v>8</v>
      </c>
      <c r="AL60" s="36">
        <f t="shared" si="29"/>
        <v>6</v>
      </c>
      <c r="AM60" s="36">
        <f t="shared" si="30"/>
        <v>2</v>
      </c>
      <c r="AN60" s="18">
        <f t="shared" si="24"/>
        <v>32</v>
      </c>
      <c r="AO60" s="18">
        <f t="shared" si="25"/>
        <v>16</v>
      </c>
      <c r="AP60" s="18">
        <f t="shared" si="26"/>
        <v>6</v>
      </c>
      <c r="AQ60" s="18">
        <f t="shared" si="31"/>
        <v>54</v>
      </c>
      <c r="AR60" s="18">
        <f t="shared" si="32"/>
        <v>22</v>
      </c>
      <c r="AS60" s="18">
        <f t="shared" si="33"/>
        <v>32</v>
      </c>
    </row>
    <row r="61" spans="1:45" ht="15" customHeight="1" outlineLevel="1">
      <c r="A61" s="6">
        <v>15</v>
      </c>
      <c r="B61" s="1" t="str">
        <f t="shared" si="27"/>
        <v>Саиспаев Алексей Николаевич</v>
      </c>
      <c r="C61" s="17"/>
      <c r="D61" s="17"/>
      <c r="E61" s="17"/>
      <c r="F61" s="17"/>
      <c r="G61" s="17"/>
      <c r="H61" s="17"/>
      <c r="I61" s="17"/>
      <c r="J61" s="17"/>
      <c r="K61" s="17"/>
      <c r="L61" s="17" t="s">
        <v>46</v>
      </c>
      <c r="M61" s="17"/>
      <c r="N61" s="17"/>
      <c r="O61" s="17"/>
      <c r="P61" s="17"/>
      <c r="Q61" s="17"/>
      <c r="R61" s="17"/>
      <c r="S61" s="17"/>
      <c r="T61" s="17"/>
      <c r="U61" s="17"/>
      <c r="V61" s="17" t="s">
        <v>46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37">
        <f t="shared" si="21"/>
        <v>12</v>
      </c>
      <c r="AI61" s="37">
        <f t="shared" si="22"/>
        <v>0</v>
      </c>
      <c r="AJ61" s="37">
        <f t="shared" si="23"/>
        <v>0</v>
      </c>
      <c r="AK61" s="36">
        <f t="shared" si="28"/>
        <v>12</v>
      </c>
      <c r="AL61" s="36">
        <f t="shared" si="29"/>
        <v>0</v>
      </c>
      <c r="AM61" s="36">
        <f t="shared" si="30"/>
        <v>12</v>
      </c>
      <c r="AN61" s="18">
        <f t="shared" si="24"/>
        <v>18</v>
      </c>
      <c r="AO61" s="18">
        <f t="shared" si="25"/>
        <v>0</v>
      </c>
      <c r="AP61" s="18">
        <f t="shared" si="26"/>
        <v>0</v>
      </c>
      <c r="AQ61" s="18">
        <f t="shared" si="31"/>
        <v>18</v>
      </c>
      <c r="AR61" s="18">
        <f t="shared" si="32"/>
        <v>0</v>
      </c>
      <c r="AS61" s="18">
        <f t="shared" si="33"/>
        <v>18</v>
      </c>
    </row>
    <row r="62" spans="1:45" ht="15" customHeight="1" outlineLevel="1">
      <c r="A62" s="6">
        <v>16</v>
      </c>
      <c r="B62" s="1" t="str">
        <f t="shared" si="27"/>
        <v>Санников Алексей Денисович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7">
        <f t="shared" si="21"/>
        <v>0</v>
      </c>
      <c r="AI62" s="37">
        <f t="shared" si="22"/>
        <v>0</v>
      </c>
      <c r="AJ62" s="37">
        <f t="shared" si="23"/>
        <v>0</v>
      </c>
      <c r="AK62" s="36">
        <f t="shared" si="28"/>
        <v>0</v>
      </c>
      <c r="AL62" s="36">
        <f t="shared" si="29"/>
        <v>0</v>
      </c>
      <c r="AM62" s="36">
        <f t="shared" si="30"/>
        <v>0</v>
      </c>
      <c r="AN62" s="18">
        <f t="shared" si="24"/>
        <v>0</v>
      </c>
      <c r="AO62" s="18">
        <f t="shared" si="25"/>
        <v>0</v>
      </c>
      <c r="AP62" s="18">
        <f t="shared" si="26"/>
        <v>0</v>
      </c>
      <c r="AQ62" s="18">
        <f t="shared" si="31"/>
        <v>0</v>
      </c>
      <c r="AR62" s="18">
        <f t="shared" si="32"/>
        <v>0</v>
      </c>
      <c r="AS62" s="18">
        <f t="shared" si="33"/>
        <v>0</v>
      </c>
    </row>
    <row r="63" spans="1:45" ht="15" customHeight="1" outlineLevel="1">
      <c r="A63" s="6">
        <v>17</v>
      </c>
      <c r="B63" s="1" t="str">
        <f t="shared" si="27"/>
        <v>Силаев Максим Евгеньевич</v>
      </c>
      <c r="C63" s="17"/>
      <c r="D63" s="17"/>
      <c r="E63" s="17"/>
      <c r="F63" s="17"/>
      <c r="G63" s="17"/>
      <c r="H63" s="17" t="s">
        <v>52</v>
      </c>
      <c r="I63" s="17" t="s">
        <v>52</v>
      </c>
      <c r="J63" s="17"/>
      <c r="K63" s="17"/>
      <c r="L63" s="17" t="s">
        <v>47</v>
      </c>
      <c r="M63" s="17"/>
      <c r="N63" s="17"/>
      <c r="O63" s="17"/>
      <c r="P63" s="17"/>
      <c r="Q63" s="17"/>
      <c r="R63" s="17"/>
      <c r="S63" s="17"/>
      <c r="T63" s="17" t="s">
        <v>50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37">
        <f t="shared" si="21"/>
        <v>2</v>
      </c>
      <c r="AI63" s="37">
        <f t="shared" si="22"/>
        <v>6</v>
      </c>
      <c r="AJ63" s="37">
        <f t="shared" si="23"/>
        <v>12</v>
      </c>
      <c r="AK63" s="36">
        <f t="shared" si="28"/>
        <v>20</v>
      </c>
      <c r="AL63" s="36">
        <f t="shared" si="29"/>
        <v>18</v>
      </c>
      <c r="AM63" s="36">
        <f t="shared" si="30"/>
        <v>2</v>
      </c>
      <c r="AN63" s="18">
        <f t="shared" si="24"/>
        <v>4</v>
      </c>
      <c r="AO63" s="18">
        <f t="shared" si="25"/>
        <v>6</v>
      </c>
      <c r="AP63" s="18">
        <f t="shared" si="26"/>
        <v>12</v>
      </c>
      <c r="AQ63" s="18">
        <f t="shared" si="31"/>
        <v>22</v>
      </c>
      <c r="AR63" s="18">
        <f t="shared" si="32"/>
        <v>18</v>
      </c>
      <c r="AS63" s="18">
        <f t="shared" si="33"/>
        <v>4</v>
      </c>
    </row>
    <row r="64" spans="1:45" ht="15" customHeight="1" outlineLevel="1">
      <c r="A64" s="6">
        <v>18</v>
      </c>
      <c r="B64" s="1" t="str">
        <f t="shared" si="27"/>
        <v>Стрелков Александр </v>
      </c>
      <c r="C64" s="17"/>
      <c r="D64" s="17"/>
      <c r="E64" s="17"/>
      <c r="F64" s="17" t="s">
        <v>52</v>
      </c>
      <c r="G64" s="17"/>
      <c r="H64" s="17"/>
      <c r="I64" s="17"/>
      <c r="J64" s="17"/>
      <c r="K64" s="17"/>
      <c r="L64" s="17"/>
      <c r="M64" s="17" t="s">
        <v>49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37">
        <f t="shared" si="21"/>
        <v>0</v>
      </c>
      <c r="AI64" s="37">
        <f t="shared" si="22"/>
        <v>0</v>
      </c>
      <c r="AJ64" s="37">
        <f t="shared" si="23"/>
        <v>8</v>
      </c>
      <c r="AK64" s="36">
        <f t="shared" si="28"/>
        <v>8</v>
      </c>
      <c r="AL64" s="36">
        <f t="shared" si="29"/>
        <v>8</v>
      </c>
      <c r="AM64" s="36">
        <f t="shared" si="30"/>
        <v>0</v>
      </c>
      <c r="AN64" s="18">
        <f t="shared" si="24"/>
        <v>6</v>
      </c>
      <c r="AO64" s="18">
        <f t="shared" si="25"/>
        <v>6</v>
      </c>
      <c r="AP64" s="18">
        <f t="shared" si="26"/>
        <v>8</v>
      </c>
      <c r="AQ64" s="18">
        <f t="shared" si="31"/>
        <v>20</v>
      </c>
      <c r="AR64" s="18">
        <f t="shared" si="32"/>
        <v>14</v>
      </c>
      <c r="AS64" s="18">
        <f t="shared" si="33"/>
        <v>6</v>
      </c>
    </row>
    <row r="65" spans="1:45" ht="15" customHeight="1" outlineLevel="1">
      <c r="A65" s="6">
        <v>19</v>
      </c>
      <c r="B65" s="1" t="str">
        <f t="shared" si="27"/>
        <v>Фонтош Александр Андреевич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 t="s">
        <v>50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37">
        <f t="shared" si="21"/>
        <v>0</v>
      </c>
      <c r="AI65" s="37">
        <f t="shared" si="22"/>
        <v>6</v>
      </c>
      <c r="AJ65" s="37">
        <f t="shared" si="23"/>
        <v>0</v>
      </c>
      <c r="AK65" s="36">
        <f t="shared" si="28"/>
        <v>6</v>
      </c>
      <c r="AL65" s="36">
        <f t="shared" si="29"/>
        <v>6</v>
      </c>
      <c r="AM65" s="36">
        <f t="shared" si="30"/>
        <v>0</v>
      </c>
      <c r="AN65" s="18">
        <f t="shared" si="24"/>
        <v>18</v>
      </c>
      <c r="AO65" s="18">
        <f t="shared" si="25"/>
        <v>6</v>
      </c>
      <c r="AP65" s="18">
        <f t="shared" si="26"/>
        <v>0</v>
      </c>
      <c r="AQ65" s="18">
        <f t="shared" si="31"/>
        <v>24</v>
      </c>
      <c r="AR65" s="18">
        <f t="shared" si="32"/>
        <v>6</v>
      </c>
      <c r="AS65" s="18">
        <f t="shared" si="33"/>
        <v>18</v>
      </c>
    </row>
    <row r="66" spans="1:45" ht="15" customHeight="1" outlineLevel="1">
      <c r="A66" s="6">
        <v>20</v>
      </c>
      <c r="B66" s="1" t="str">
        <f t="shared" si="27"/>
        <v>Цуриков Никита Сергеевич</v>
      </c>
      <c r="C66" s="17"/>
      <c r="D66" s="17"/>
      <c r="E66" s="17" t="s">
        <v>50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 t="s">
        <v>50</v>
      </c>
      <c r="X66" s="17"/>
      <c r="Y66" s="17"/>
      <c r="Z66" s="17" t="s">
        <v>50</v>
      </c>
      <c r="AA66" s="17" t="s">
        <v>50</v>
      </c>
      <c r="AB66" s="17" t="s">
        <v>50</v>
      </c>
      <c r="AC66" s="17"/>
      <c r="AD66" s="17"/>
      <c r="AE66" s="17"/>
      <c r="AF66" s="17"/>
      <c r="AG66" s="17"/>
      <c r="AH66" s="37">
        <f t="shared" si="21"/>
        <v>0</v>
      </c>
      <c r="AI66" s="37">
        <f t="shared" si="22"/>
        <v>30</v>
      </c>
      <c r="AJ66" s="37">
        <f t="shared" si="23"/>
        <v>0</v>
      </c>
      <c r="AK66" s="36">
        <f t="shared" si="28"/>
        <v>30</v>
      </c>
      <c r="AL66" s="36">
        <f t="shared" si="29"/>
        <v>30</v>
      </c>
      <c r="AM66" s="36">
        <f t="shared" si="30"/>
        <v>0</v>
      </c>
      <c r="AN66" s="18">
        <f t="shared" si="24"/>
        <v>6</v>
      </c>
      <c r="AO66" s="18">
        <f t="shared" si="25"/>
        <v>30</v>
      </c>
      <c r="AP66" s="18">
        <f t="shared" si="26"/>
        <v>0</v>
      </c>
      <c r="AQ66" s="18">
        <f t="shared" si="31"/>
        <v>36</v>
      </c>
      <c r="AR66" s="18">
        <f t="shared" si="32"/>
        <v>30</v>
      </c>
      <c r="AS66" s="18">
        <f t="shared" si="33"/>
        <v>6</v>
      </c>
    </row>
    <row r="67" spans="1:45" ht="15" customHeight="1" outlineLevel="1">
      <c r="A67" s="6">
        <v>21</v>
      </c>
      <c r="B67" s="1" t="str">
        <f t="shared" si="27"/>
        <v>Чернов Александр Владимирович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37">
        <f t="shared" si="21"/>
        <v>0</v>
      </c>
      <c r="AI67" s="37">
        <f t="shared" si="22"/>
        <v>0</v>
      </c>
      <c r="AJ67" s="37">
        <f t="shared" si="23"/>
        <v>0</v>
      </c>
      <c r="AK67" s="36">
        <f t="shared" si="28"/>
        <v>0</v>
      </c>
      <c r="AL67" s="36">
        <f t="shared" si="29"/>
        <v>0</v>
      </c>
      <c r="AM67" s="36">
        <f t="shared" si="30"/>
        <v>0</v>
      </c>
      <c r="AN67" s="18">
        <f t="shared" si="24"/>
        <v>0</v>
      </c>
      <c r="AO67" s="18">
        <f t="shared" si="25"/>
        <v>0</v>
      </c>
      <c r="AP67" s="18">
        <f t="shared" si="26"/>
        <v>0</v>
      </c>
      <c r="AQ67" s="18">
        <f t="shared" si="31"/>
        <v>0</v>
      </c>
      <c r="AR67" s="18">
        <f t="shared" si="32"/>
        <v>0</v>
      </c>
      <c r="AS67" s="18">
        <f t="shared" si="33"/>
        <v>0</v>
      </c>
    </row>
    <row r="68" spans="1:45" ht="15" customHeight="1" outlineLevel="1">
      <c r="A68" s="6">
        <v>22</v>
      </c>
      <c r="B68" s="1" t="str">
        <f t="shared" si="27"/>
        <v>Чижов Игорь Сергеевич</v>
      </c>
      <c r="C68" s="17"/>
      <c r="D68" s="17"/>
      <c r="E68" s="17" t="s">
        <v>52</v>
      </c>
      <c r="F68" s="26" t="s">
        <v>52</v>
      </c>
      <c r="G68" s="17" t="s">
        <v>52</v>
      </c>
      <c r="H68" s="17" t="s">
        <v>52</v>
      </c>
      <c r="I68" s="17" t="s">
        <v>52</v>
      </c>
      <c r="J68" s="17"/>
      <c r="K68" s="17"/>
      <c r="L68" s="17"/>
      <c r="M68" s="17"/>
      <c r="N68" s="17" t="s">
        <v>50</v>
      </c>
      <c r="O68" s="17" t="s">
        <v>50</v>
      </c>
      <c r="P68" s="17" t="s">
        <v>50</v>
      </c>
      <c r="Q68" s="17"/>
      <c r="R68" s="17"/>
      <c r="S68" s="17" t="s">
        <v>50</v>
      </c>
      <c r="T68" s="17"/>
      <c r="U68" s="17"/>
      <c r="V68" s="17"/>
      <c r="W68" s="26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37">
        <f t="shared" si="21"/>
        <v>0</v>
      </c>
      <c r="AI68" s="37">
        <f t="shared" si="22"/>
        <v>24</v>
      </c>
      <c r="AJ68" s="37">
        <f t="shared" si="23"/>
        <v>30</v>
      </c>
      <c r="AK68" s="36">
        <f t="shared" si="28"/>
        <v>54</v>
      </c>
      <c r="AL68" s="36">
        <f t="shared" si="29"/>
        <v>54</v>
      </c>
      <c r="AM68" s="36">
        <f t="shared" si="30"/>
        <v>0</v>
      </c>
      <c r="AN68" s="18">
        <f t="shared" si="24"/>
        <v>24</v>
      </c>
      <c r="AO68" s="18">
        <f t="shared" si="25"/>
        <v>24</v>
      </c>
      <c r="AP68" s="18">
        <f t="shared" si="26"/>
        <v>30</v>
      </c>
      <c r="AQ68" s="18">
        <f t="shared" si="31"/>
        <v>78</v>
      </c>
      <c r="AR68" s="18">
        <f t="shared" si="32"/>
        <v>54</v>
      </c>
      <c r="AS68" s="18">
        <f t="shared" si="33"/>
        <v>24</v>
      </c>
    </row>
    <row r="69" spans="1:45" ht="15" customHeight="1" outlineLevel="1">
      <c r="A69" s="6">
        <v>23</v>
      </c>
      <c r="B69" s="1" t="str">
        <f t="shared" si="27"/>
        <v>Шарандин Данил Михайлович</v>
      </c>
      <c r="C69" s="17"/>
      <c r="D69" s="17"/>
      <c r="E69" s="17"/>
      <c r="F69" s="2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 t="s">
        <v>50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37">
        <f t="shared" si="21"/>
        <v>0</v>
      </c>
      <c r="AI69" s="37">
        <f t="shared" si="22"/>
        <v>6</v>
      </c>
      <c r="AJ69" s="37">
        <f t="shared" si="23"/>
        <v>0</v>
      </c>
      <c r="AK69" s="36">
        <f t="shared" si="28"/>
        <v>6</v>
      </c>
      <c r="AL69" s="36">
        <f t="shared" si="29"/>
        <v>6</v>
      </c>
      <c r="AM69" s="36">
        <f t="shared" si="30"/>
        <v>0</v>
      </c>
      <c r="AN69" s="18">
        <f t="shared" si="24"/>
        <v>0</v>
      </c>
      <c r="AO69" s="18">
        <f t="shared" si="25"/>
        <v>6</v>
      </c>
      <c r="AP69" s="18">
        <f t="shared" si="26"/>
        <v>0</v>
      </c>
      <c r="AQ69" s="18">
        <f t="shared" si="31"/>
        <v>6</v>
      </c>
      <c r="AR69" s="18">
        <f t="shared" si="32"/>
        <v>6</v>
      </c>
      <c r="AS69" s="18">
        <f t="shared" si="33"/>
        <v>0</v>
      </c>
    </row>
    <row r="70" spans="1:45" ht="15" customHeight="1" outlineLevel="1">
      <c r="A70" s="6">
        <v>24</v>
      </c>
      <c r="B70" s="1" t="str">
        <f t="shared" si="27"/>
        <v>Шарафутдинов Михаил Михайлович</v>
      </c>
      <c r="C70" s="17"/>
      <c r="D70" s="17"/>
      <c r="E70" s="17"/>
      <c r="F70" s="2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37">
        <f t="shared" si="21"/>
        <v>0</v>
      </c>
      <c r="AI70" s="37">
        <f t="shared" si="22"/>
        <v>0</v>
      </c>
      <c r="AJ70" s="37">
        <f t="shared" si="23"/>
        <v>0</v>
      </c>
      <c r="AK70" s="36">
        <f t="shared" si="28"/>
        <v>0</v>
      </c>
      <c r="AL70" s="36">
        <f t="shared" si="29"/>
        <v>0</v>
      </c>
      <c r="AM70" s="36">
        <f t="shared" si="30"/>
        <v>0</v>
      </c>
      <c r="AN70" s="18">
        <f t="shared" si="24"/>
        <v>0</v>
      </c>
      <c r="AO70" s="18">
        <f t="shared" si="25"/>
        <v>0</v>
      </c>
      <c r="AP70" s="18">
        <f t="shared" si="26"/>
        <v>6</v>
      </c>
      <c r="AQ70" s="18">
        <f t="shared" si="31"/>
        <v>6</v>
      </c>
      <c r="AR70" s="18">
        <f t="shared" si="32"/>
        <v>6</v>
      </c>
      <c r="AS70" s="18">
        <f t="shared" si="33"/>
        <v>0</v>
      </c>
    </row>
    <row r="71" spans="1:45" ht="15" customHeight="1" outlineLevel="1">
      <c r="A71" s="6">
        <v>25</v>
      </c>
      <c r="B71" s="1" t="str">
        <f t="shared" si="27"/>
        <v>Шмаков Максим Эдуардович</v>
      </c>
      <c r="C71" s="17"/>
      <c r="D71" s="17"/>
      <c r="E71" s="17"/>
      <c r="F71" s="26"/>
      <c r="G71" s="17"/>
      <c r="H71" s="17"/>
      <c r="I71" s="17"/>
      <c r="J71" s="17"/>
      <c r="K71" s="17"/>
      <c r="L71" s="17"/>
      <c r="M71" s="17" t="s">
        <v>50</v>
      </c>
      <c r="N71" s="17" t="s">
        <v>50</v>
      </c>
      <c r="O71" s="17" t="s">
        <v>50</v>
      </c>
      <c r="P71" s="17" t="s">
        <v>51</v>
      </c>
      <c r="Q71" s="17"/>
      <c r="R71" s="17"/>
      <c r="S71" s="17"/>
      <c r="T71" s="17"/>
      <c r="U71" s="17" t="s">
        <v>56</v>
      </c>
      <c r="V71" s="17" t="s">
        <v>52</v>
      </c>
      <c r="W71" s="17" t="s">
        <v>52</v>
      </c>
      <c r="X71" s="17"/>
      <c r="Y71" s="17"/>
      <c r="Z71" s="17" t="s">
        <v>46</v>
      </c>
      <c r="AA71" s="17"/>
      <c r="AB71" s="17"/>
      <c r="AC71" s="17"/>
      <c r="AD71" s="17"/>
      <c r="AE71" s="17"/>
      <c r="AF71" s="17"/>
      <c r="AG71" s="17"/>
      <c r="AH71" s="37">
        <f t="shared" si="21"/>
        <v>6</v>
      </c>
      <c r="AI71" s="37">
        <f t="shared" si="22"/>
        <v>20</v>
      </c>
      <c r="AJ71" s="37">
        <f t="shared" si="23"/>
        <v>16</v>
      </c>
      <c r="AK71" s="36">
        <f t="shared" si="28"/>
        <v>42</v>
      </c>
      <c r="AL71" s="36">
        <f t="shared" si="29"/>
        <v>36</v>
      </c>
      <c r="AM71" s="36">
        <f t="shared" si="30"/>
        <v>6</v>
      </c>
      <c r="AN71" s="18">
        <f t="shared" si="24"/>
        <v>6</v>
      </c>
      <c r="AO71" s="18">
        <f t="shared" si="25"/>
        <v>20</v>
      </c>
      <c r="AP71" s="18">
        <f t="shared" si="26"/>
        <v>16</v>
      </c>
      <c r="AQ71" s="18">
        <f t="shared" si="31"/>
        <v>42</v>
      </c>
      <c r="AR71" s="18">
        <f t="shared" si="32"/>
        <v>36</v>
      </c>
      <c r="AS71" s="18">
        <f t="shared" si="33"/>
        <v>6</v>
      </c>
    </row>
    <row r="72" spans="1:45" ht="15" customHeight="1" outlineLevel="1">
      <c r="A72" s="6">
        <v>26</v>
      </c>
      <c r="B72" s="1">
        <f t="shared" si="27"/>
        <v>0</v>
      </c>
      <c r="C72" s="17"/>
      <c r="D72" s="17"/>
      <c r="E72" s="17"/>
      <c r="F72" s="2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7">
        <f t="shared" si="21"/>
        <v>0</v>
      </c>
      <c r="AI72" s="37">
        <f t="shared" si="22"/>
        <v>0</v>
      </c>
      <c r="AJ72" s="37">
        <f t="shared" si="23"/>
        <v>0</v>
      </c>
      <c r="AK72" s="36">
        <f t="shared" si="28"/>
        <v>0</v>
      </c>
      <c r="AL72" s="36">
        <f t="shared" si="29"/>
        <v>0</v>
      </c>
      <c r="AM72" s="36">
        <f t="shared" si="30"/>
        <v>0</v>
      </c>
      <c r="AN72" s="18">
        <f t="shared" si="24"/>
        <v>0</v>
      </c>
      <c r="AO72" s="18">
        <f t="shared" si="25"/>
        <v>0</v>
      </c>
      <c r="AP72" s="18">
        <f t="shared" si="26"/>
        <v>0</v>
      </c>
      <c r="AQ72" s="18">
        <f t="shared" si="31"/>
        <v>0</v>
      </c>
      <c r="AR72" s="18">
        <f t="shared" si="32"/>
        <v>0</v>
      </c>
      <c r="AS72" s="18">
        <f t="shared" si="33"/>
        <v>0</v>
      </c>
    </row>
    <row r="73" spans="1:45" ht="15" customHeight="1" outlineLevel="1">
      <c r="A73" s="6">
        <v>27</v>
      </c>
      <c r="B73" s="1">
        <f t="shared" si="27"/>
        <v>0</v>
      </c>
      <c r="C73" s="17"/>
      <c r="D73" s="17"/>
      <c r="E73" s="17"/>
      <c r="F73" s="2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7">
        <f t="shared" si="21"/>
        <v>0</v>
      </c>
      <c r="AI73" s="37">
        <f t="shared" si="22"/>
        <v>0</v>
      </c>
      <c r="AJ73" s="37">
        <f t="shared" si="23"/>
        <v>0</v>
      </c>
      <c r="AK73" s="36">
        <f t="shared" si="28"/>
        <v>0</v>
      </c>
      <c r="AL73" s="36">
        <f t="shared" si="29"/>
        <v>0</v>
      </c>
      <c r="AM73" s="36">
        <f t="shared" si="30"/>
        <v>0</v>
      </c>
      <c r="AN73" s="18">
        <f t="shared" si="24"/>
        <v>0</v>
      </c>
      <c r="AO73" s="18">
        <f t="shared" si="25"/>
        <v>0</v>
      </c>
      <c r="AP73" s="18">
        <f t="shared" si="26"/>
        <v>0</v>
      </c>
      <c r="AQ73" s="18">
        <f t="shared" si="31"/>
        <v>0</v>
      </c>
      <c r="AR73" s="18">
        <f t="shared" si="32"/>
        <v>0</v>
      </c>
      <c r="AS73" s="18">
        <f t="shared" si="33"/>
        <v>0</v>
      </c>
    </row>
    <row r="74" spans="1:45" ht="15" customHeight="1" outlineLevel="1">
      <c r="A74" s="6">
        <v>28</v>
      </c>
      <c r="B74" s="1">
        <f t="shared" si="27"/>
        <v>0</v>
      </c>
      <c r="C74" s="17"/>
      <c r="D74" s="17"/>
      <c r="E74" s="17"/>
      <c r="F74" s="2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7">
        <f t="shared" si="21"/>
        <v>0</v>
      </c>
      <c r="AI74" s="37">
        <f t="shared" si="22"/>
        <v>0</v>
      </c>
      <c r="AJ74" s="37">
        <f t="shared" si="23"/>
        <v>0</v>
      </c>
      <c r="AK74" s="36">
        <f t="shared" si="28"/>
        <v>0</v>
      </c>
      <c r="AL74" s="36">
        <f t="shared" si="29"/>
        <v>0</v>
      </c>
      <c r="AM74" s="36">
        <f t="shared" si="30"/>
        <v>0</v>
      </c>
      <c r="AN74" s="18">
        <f t="shared" si="24"/>
        <v>0</v>
      </c>
      <c r="AO74" s="18">
        <f t="shared" si="25"/>
        <v>0</v>
      </c>
      <c r="AP74" s="18">
        <f t="shared" si="26"/>
        <v>0</v>
      </c>
      <c r="AQ74" s="18">
        <f t="shared" si="31"/>
        <v>0</v>
      </c>
      <c r="AR74" s="18">
        <f t="shared" si="32"/>
        <v>0</v>
      </c>
      <c r="AS74" s="18">
        <f t="shared" si="33"/>
        <v>0</v>
      </c>
    </row>
    <row r="75" spans="1:45" ht="15" customHeight="1" outlineLevel="1">
      <c r="A75" s="6">
        <v>29</v>
      </c>
      <c r="B75" s="1">
        <f t="shared" si="27"/>
        <v>0</v>
      </c>
      <c r="C75" s="17"/>
      <c r="D75" s="17"/>
      <c r="E75" s="17"/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7">
        <f t="shared" si="21"/>
        <v>0</v>
      </c>
      <c r="AI75" s="37">
        <f t="shared" si="22"/>
        <v>0</v>
      </c>
      <c r="AJ75" s="37">
        <f t="shared" si="23"/>
        <v>0</v>
      </c>
      <c r="AK75" s="36">
        <f t="shared" si="28"/>
        <v>0</v>
      </c>
      <c r="AL75" s="36">
        <f t="shared" si="29"/>
        <v>0</v>
      </c>
      <c r="AM75" s="36">
        <f t="shared" si="30"/>
        <v>0</v>
      </c>
      <c r="AN75" s="18">
        <f t="shared" si="24"/>
        <v>0</v>
      </c>
      <c r="AO75" s="18">
        <f t="shared" si="25"/>
        <v>0</v>
      </c>
      <c r="AP75" s="18">
        <f t="shared" si="26"/>
        <v>0</v>
      </c>
      <c r="AQ75" s="18">
        <f t="shared" si="31"/>
        <v>0</v>
      </c>
      <c r="AR75" s="18">
        <f t="shared" si="32"/>
        <v>0</v>
      </c>
      <c r="AS75" s="18">
        <f t="shared" si="33"/>
        <v>0</v>
      </c>
    </row>
    <row r="76" spans="1:45" ht="15" customHeight="1" outlineLevel="1">
      <c r="A76" s="6">
        <v>30</v>
      </c>
      <c r="B76" s="1">
        <f t="shared" si="27"/>
        <v>0</v>
      </c>
      <c r="C76" s="17"/>
      <c r="D76" s="17"/>
      <c r="E76" s="17"/>
      <c r="F76" s="2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7">
        <f t="shared" si="21"/>
        <v>0</v>
      </c>
      <c r="AI76" s="37">
        <f t="shared" si="22"/>
        <v>0</v>
      </c>
      <c r="AJ76" s="37">
        <f t="shared" si="23"/>
        <v>0</v>
      </c>
      <c r="AK76" s="36">
        <f t="shared" si="28"/>
        <v>0</v>
      </c>
      <c r="AL76" s="36">
        <f t="shared" si="29"/>
        <v>0</v>
      </c>
      <c r="AM76" s="36">
        <f t="shared" si="30"/>
        <v>0</v>
      </c>
      <c r="AN76" s="18">
        <f t="shared" si="24"/>
        <v>0</v>
      </c>
      <c r="AO76" s="18">
        <f t="shared" si="25"/>
        <v>0</v>
      </c>
      <c r="AP76" s="18">
        <f t="shared" si="26"/>
        <v>0</v>
      </c>
      <c r="AQ76" s="18">
        <f t="shared" si="31"/>
        <v>0</v>
      </c>
      <c r="AR76" s="18">
        <f t="shared" si="32"/>
        <v>0</v>
      </c>
      <c r="AS76" s="18">
        <f t="shared" si="33"/>
        <v>0</v>
      </c>
    </row>
    <row r="77" spans="1:45" ht="15" customHeight="1" outlineLevel="1">
      <c r="A77" s="6">
        <v>31</v>
      </c>
      <c r="B77" s="1">
        <f t="shared" si="27"/>
        <v>0</v>
      </c>
      <c r="C77" s="17"/>
      <c r="D77" s="17"/>
      <c r="E77" s="17"/>
      <c r="F77" s="2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6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7">
        <f t="shared" si="21"/>
        <v>0</v>
      </c>
      <c r="AI77" s="37">
        <f t="shared" si="22"/>
        <v>0</v>
      </c>
      <c r="AJ77" s="37">
        <f t="shared" si="23"/>
        <v>0</v>
      </c>
      <c r="AK77" s="36">
        <f t="shared" si="28"/>
        <v>0</v>
      </c>
      <c r="AL77" s="36">
        <f t="shared" si="29"/>
        <v>0</v>
      </c>
      <c r="AM77" s="36">
        <f t="shared" si="30"/>
        <v>0</v>
      </c>
      <c r="AN77" s="18">
        <f t="shared" si="24"/>
        <v>0</v>
      </c>
      <c r="AO77" s="18">
        <f t="shared" si="25"/>
        <v>0</v>
      </c>
      <c r="AP77" s="18">
        <f t="shared" si="26"/>
        <v>0</v>
      </c>
      <c r="AQ77" s="18">
        <f t="shared" si="31"/>
        <v>0</v>
      </c>
      <c r="AR77" s="18">
        <f t="shared" si="32"/>
        <v>0</v>
      </c>
      <c r="AS77" s="18">
        <f t="shared" si="33"/>
        <v>0</v>
      </c>
    </row>
    <row r="78" spans="1:45" ht="15" customHeight="1" outlineLevel="1">
      <c r="A78" s="6">
        <v>32</v>
      </c>
      <c r="B78" s="1">
        <f t="shared" si="27"/>
        <v>0</v>
      </c>
      <c r="C78" s="17"/>
      <c r="D78" s="17"/>
      <c r="E78" s="17"/>
      <c r="F78" s="2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6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7">
        <f t="shared" si="21"/>
        <v>0</v>
      </c>
      <c r="AI78" s="37">
        <f t="shared" si="22"/>
        <v>0</v>
      </c>
      <c r="AJ78" s="37">
        <f t="shared" si="23"/>
        <v>0</v>
      </c>
      <c r="AK78" s="36">
        <f t="shared" si="28"/>
        <v>0</v>
      </c>
      <c r="AL78" s="36">
        <f t="shared" si="29"/>
        <v>0</v>
      </c>
      <c r="AM78" s="36">
        <f t="shared" si="30"/>
        <v>0</v>
      </c>
      <c r="AN78" s="18">
        <f t="shared" si="24"/>
        <v>0</v>
      </c>
      <c r="AO78" s="18">
        <f t="shared" si="25"/>
        <v>0</v>
      </c>
      <c r="AP78" s="18">
        <f t="shared" si="26"/>
        <v>0</v>
      </c>
      <c r="AQ78" s="18">
        <f t="shared" si="31"/>
        <v>0</v>
      </c>
      <c r="AR78" s="18">
        <f t="shared" si="32"/>
        <v>0</v>
      </c>
      <c r="AS78" s="18">
        <f t="shared" si="33"/>
        <v>0</v>
      </c>
    </row>
    <row r="79" spans="1:45" ht="15" customHeight="1" outlineLevel="1">
      <c r="A79" s="6">
        <v>33</v>
      </c>
      <c r="B79" s="1">
        <f t="shared" si="27"/>
        <v>0</v>
      </c>
      <c r="C79" s="22"/>
      <c r="D79" s="22"/>
      <c r="E79" s="22"/>
      <c r="F79" s="27"/>
      <c r="G79" s="22"/>
      <c r="H79" s="2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6"/>
      <c r="X79" s="17"/>
      <c r="Y79" s="17"/>
      <c r="Z79" s="17"/>
      <c r="AA79" s="17"/>
      <c r="AB79" s="17"/>
      <c r="AC79" s="17"/>
      <c r="AD79" s="17"/>
      <c r="AE79" s="17"/>
      <c r="AF79" s="22"/>
      <c r="AG79" s="22"/>
      <c r="AH79" s="37">
        <f t="shared" si="21"/>
        <v>0</v>
      </c>
      <c r="AI79" s="37">
        <f t="shared" si="22"/>
        <v>0</v>
      </c>
      <c r="AJ79" s="37">
        <f t="shared" si="23"/>
        <v>0</v>
      </c>
      <c r="AK79" s="36">
        <f t="shared" si="28"/>
        <v>0</v>
      </c>
      <c r="AL79" s="36">
        <f t="shared" si="29"/>
        <v>0</v>
      </c>
      <c r="AM79" s="36">
        <f t="shared" si="30"/>
        <v>0</v>
      </c>
      <c r="AN79" s="18">
        <f t="shared" si="24"/>
        <v>0</v>
      </c>
      <c r="AO79" s="18">
        <f t="shared" si="25"/>
        <v>0</v>
      </c>
      <c r="AP79" s="18">
        <f t="shared" si="26"/>
        <v>0</v>
      </c>
      <c r="AQ79" s="18">
        <f t="shared" si="31"/>
        <v>0</v>
      </c>
      <c r="AR79" s="18">
        <f t="shared" si="32"/>
        <v>0</v>
      </c>
      <c r="AS79" s="18">
        <f t="shared" si="33"/>
        <v>0</v>
      </c>
    </row>
    <row r="80" spans="1:45" ht="15" customHeight="1" outlineLevel="1">
      <c r="A80" s="6">
        <v>34</v>
      </c>
      <c r="B80" s="1">
        <f t="shared" si="27"/>
        <v>0</v>
      </c>
      <c r="C80" s="22"/>
      <c r="D80" s="22"/>
      <c r="E80" s="22"/>
      <c r="F80" s="27"/>
      <c r="G80" s="22"/>
      <c r="H80" s="2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2"/>
      <c r="AG80" s="22"/>
      <c r="AH80" s="37">
        <f t="shared" si="21"/>
        <v>0</v>
      </c>
      <c r="AI80" s="37">
        <f t="shared" si="22"/>
        <v>0</v>
      </c>
      <c r="AJ80" s="37">
        <f t="shared" si="23"/>
        <v>0</v>
      </c>
      <c r="AK80" s="36">
        <f t="shared" si="28"/>
        <v>0</v>
      </c>
      <c r="AL80" s="36">
        <f t="shared" si="29"/>
        <v>0</v>
      </c>
      <c r="AM80" s="36">
        <f t="shared" si="30"/>
        <v>0</v>
      </c>
      <c r="AN80" s="18">
        <f t="shared" si="24"/>
        <v>0</v>
      </c>
      <c r="AO80" s="18">
        <f t="shared" si="25"/>
        <v>0</v>
      </c>
      <c r="AP80" s="18">
        <f t="shared" si="26"/>
        <v>0</v>
      </c>
      <c r="AQ80" s="18">
        <f t="shared" si="31"/>
        <v>0</v>
      </c>
      <c r="AR80" s="18">
        <f t="shared" si="32"/>
        <v>0</v>
      </c>
      <c r="AS80" s="18">
        <f t="shared" si="33"/>
        <v>0</v>
      </c>
    </row>
    <row r="81" spans="1:45" ht="15" customHeight="1" outlineLevel="1">
      <c r="A81" s="6">
        <v>35</v>
      </c>
      <c r="B81" s="1">
        <f t="shared" si="27"/>
        <v>0</v>
      </c>
      <c r="C81" s="22"/>
      <c r="D81" s="22"/>
      <c r="E81" s="22"/>
      <c r="F81" s="27"/>
      <c r="G81" s="22"/>
      <c r="H81" s="2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22"/>
      <c r="AG81" s="22"/>
      <c r="AH81" s="37">
        <f t="shared" si="21"/>
        <v>0</v>
      </c>
      <c r="AI81" s="37">
        <f t="shared" si="22"/>
        <v>0</v>
      </c>
      <c r="AJ81" s="37">
        <f t="shared" si="23"/>
        <v>0</v>
      </c>
      <c r="AK81" s="36">
        <f t="shared" si="28"/>
        <v>0</v>
      </c>
      <c r="AL81" s="36">
        <f t="shared" si="29"/>
        <v>0</v>
      </c>
      <c r="AM81" s="36">
        <f t="shared" si="30"/>
        <v>0</v>
      </c>
      <c r="AN81" s="18">
        <f t="shared" si="24"/>
        <v>0</v>
      </c>
      <c r="AO81" s="18">
        <f t="shared" si="25"/>
        <v>0</v>
      </c>
      <c r="AP81" s="18">
        <f t="shared" si="26"/>
        <v>0</v>
      </c>
      <c r="AQ81" s="18">
        <f t="shared" si="31"/>
        <v>0</v>
      </c>
      <c r="AR81" s="18">
        <f t="shared" si="32"/>
        <v>0</v>
      </c>
      <c r="AS81" s="18">
        <f t="shared" si="33"/>
        <v>0</v>
      </c>
    </row>
    <row r="82" spans="1:45" ht="15" customHeight="1" outlineLevel="1" thickBot="1">
      <c r="A82" s="6">
        <v>36</v>
      </c>
      <c r="B82" s="1">
        <f>B38</f>
        <v>0</v>
      </c>
      <c r="C82" s="23"/>
      <c r="D82" s="23"/>
      <c r="E82" s="23"/>
      <c r="F82" s="28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42">
        <f t="shared" si="21"/>
        <v>0</v>
      </c>
      <c r="AI82" s="42">
        <f t="shared" si="22"/>
        <v>0</v>
      </c>
      <c r="AJ82" s="42">
        <f t="shared" si="23"/>
        <v>0</v>
      </c>
      <c r="AK82" s="38">
        <f t="shared" si="28"/>
        <v>0</v>
      </c>
      <c r="AL82" s="38">
        <f t="shared" si="29"/>
        <v>0</v>
      </c>
      <c r="AM82" s="38">
        <f t="shared" si="30"/>
        <v>0</v>
      </c>
      <c r="AN82" s="33">
        <f>AN37+AH82</f>
        <v>0</v>
      </c>
      <c r="AO82" s="33">
        <f>AO37+AI82</f>
        <v>0</v>
      </c>
      <c r="AP82" s="33">
        <f>AP37+AJ82</f>
        <v>0</v>
      </c>
      <c r="AQ82" s="33">
        <f t="shared" si="31"/>
        <v>0</v>
      </c>
      <c r="AR82" s="33">
        <f t="shared" si="32"/>
        <v>0</v>
      </c>
      <c r="AS82" s="33">
        <f t="shared" si="33"/>
        <v>0</v>
      </c>
    </row>
    <row r="83" spans="1:45" ht="15" customHeight="1">
      <c r="A83" s="13" t="s">
        <v>8</v>
      </c>
      <c r="B83" s="14" t="s">
        <v>5</v>
      </c>
      <c r="C83" s="24">
        <f>Пропуск(C46:C82)</f>
        <v>0</v>
      </c>
      <c r="D83" s="24">
        <f>Пропуск(D46:D82)</f>
        <v>0</v>
      </c>
      <c r="E83" s="24">
        <f aca="true" t="shared" si="34" ref="E83:AG83">IF(Пропуск(E46:E82)=0,"",Пропуск(E46:E82))</f>
        <v>10</v>
      </c>
      <c r="F83" s="24">
        <f t="shared" si="34"/>
        <v>6</v>
      </c>
      <c r="G83" s="24">
        <f t="shared" si="34"/>
        <v>6</v>
      </c>
      <c r="H83" s="24">
        <f t="shared" si="34"/>
        <v>6</v>
      </c>
      <c r="I83" s="24">
        <f t="shared" si="34"/>
        <v>12</v>
      </c>
      <c r="J83" s="24">
        <f t="shared" si="34"/>
      </c>
      <c r="K83" s="24">
        <f t="shared" si="34"/>
      </c>
      <c r="L83" s="24">
        <f t="shared" si="34"/>
        <v>30</v>
      </c>
      <c r="M83" s="24">
        <f t="shared" si="34"/>
        <v>16</v>
      </c>
      <c r="N83" s="24">
        <f t="shared" si="34"/>
        <v>6</v>
      </c>
      <c r="O83" s="24">
        <f t="shared" si="34"/>
        <v>6</v>
      </c>
      <c r="P83" s="24">
        <f t="shared" si="34"/>
        <v>6</v>
      </c>
      <c r="Q83" s="24">
        <f t="shared" si="34"/>
      </c>
      <c r="R83" s="24">
        <f t="shared" si="34"/>
      </c>
      <c r="S83" s="24">
        <f t="shared" si="34"/>
        <v>18</v>
      </c>
      <c r="T83" s="24">
        <f t="shared" si="34"/>
        <v>16</v>
      </c>
      <c r="U83" s="24">
        <f t="shared" si="34"/>
        <v>12</v>
      </c>
      <c r="V83" s="24">
        <f t="shared" si="34"/>
        <v>16</v>
      </c>
      <c r="W83" s="24">
        <f t="shared" si="34"/>
        <v>6</v>
      </c>
      <c r="X83" s="24">
        <f t="shared" si="34"/>
      </c>
      <c r="Y83" s="24">
        <f t="shared" si="34"/>
      </c>
      <c r="Z83" s="24">
        <f t="shared" si="34"/>
        <v>18</v>
      </c>
      <c r="AA83" s="24">
        <f t="shared" si="34"/>
      </c>
      <c r="AB83" s="24">
        <f t="shared" si="34"/>
      </c>
      <c r="AC83" s="24">
        <f t="shared" si="34"/>
      </c>
      <c r="AD83" s="24">
        <f t="shared" si="34"/>
      </c>
      <c r="AE83" s="24">
        <f t="shared" si="34"/>
      </c>
      <c r="AF83" s="24">
        <f t="shared" si="34"/>
      </c>
      <c r="AG83" s="24">
        <f t="shared" si="34"/>
      </c>
      <c r="AH83" s="49">
        <f aca="true" t="shared" si="35" ref="AH83:AH88">SUM(C83:AG83)</f>
        <v>190</v>
      </c>
      <c r="AI83" s="34"/>
      <c r="AJ83" s="34"/>
      <c r="AK83" s="46"/>
      <c r="AL83" s="46"/>
      <c r="AM83" s="46"/>
      <c r="AN83" s="45">
        <f aca="true" t="shared" si="36" ref="AN83:AS83">SUM(AN46:AN82)</f>
        <v>416</v>
      </c>
      <c r="AO83" s="45">
        <f t="shared" si="36"/>
        <v>320</v>
      </c>
      <c r="AP83" s="45">
        <f t="shared" si="36"/>
        <v>212</v>
      </c>
      <c r="AQ83" s="45">
        <f t="shared" si="36"/>
        <v>948</v>
      </c>
      <c r="AR83" s="45">
        <f t="shared" si="36"/>
        <v>532</v>
      </c>
      <c r="AS83" s="45">
        <f t="shared" si="36"/>
        <v>416</v>
      </c>
    </row>
    <row r="84" spans="1:44" ht="15" customHeight="1">
      <c r="A84" s="15"/>
      <c r="B84" s="16" t="s">
        <v>6</v>
      </c>
      <c r="C84" s="25">
        <f>Заявления(C46:C82)</f>
        <v>0</v>
      </c>
      <c r="D84" s="25">
        <f>Заявления(D46:D82)</f>
        <v>0</v>
      </c>
      <c r="E84" s="25">
        <f aca="true" t="shared" si="37" ref="E84:AG84">IF(Заявления(E46:E82)=0,"",Заявления(E46:E82))</f>
        <v>6</v>
      </c>
      <c r="F84" s="25">
        <f t="shared" si="37"/>
      </c>
      <c r="G84" s="25">
        <f t="shared" si="37"/>
        <v>12</v>
      </c>
      <c r="H84" s="25">
        <f t="shared" si="37"/>
        <v>18</v>
      </c>
      <c r="I84" s="25">
        <f t="shared" si="37"/>
        <v>12</v>
      </c>
      <c r="J84" s="25">
        <f t="shared" si="37"/>
      </c>
      <c r="K84" s="25">
        <f t="shared" si="37"/>
      </c>
      <c r="L84" s="25">
        <f t="shared" si="37"/>
      </c>
      <c r="M84" s="25">
        <f t="shared" si="37"/>
        <v>12</v>
      </c>
      <c r="N84" s="25">
        <f t="shared" si="37"/>
        <v>20</v>
      </c>
      <c r="O84" s="25">
        <f t="shared" si="37"/>
        <v>24</v>
      </c>
      <c r="P84" s="25">
        <f t="shared" si="37"/>
        <v>20</v>
      </c>
      <c r="Q84" s="25">
        <f t="shared" si="37"/>
      </c>
      <c r="R84" s="25">
        <f t="shared" si="37"/>
      </c>
      <c r="S84" s="25">
        <f t="shared" si="37"/>
        <v>20</v>
      </c>
      <c r="T84" s="25">
        <f t="shared" si="37"/>
        <v>18</v>
      </c>
      <c r="U84" s="25">
        <f t="shared" si="37"/>
      </c>
      <c r="V84" s="25">
        <f t="shared" si="37"/>
        <v>18</v>
      </c>
      <c r="W84" s="25">
        <f t="shared" si="37"/>
        <v>24</v>
      </c>
      <c r="X84" s="25">
        <f t="shared" si="37"/>
        <v>6</v>
      </c>
      <c r="Y84" s="25">
        <f t="shared" si="37"/>
      </c>
      <c r="Z84" s="25">
        <f t="shared" si="37"/>
        <v>18</v>
      </c>
      <c r="AA84" s="25">
        <f t="shared" si="37"/>
        <v>6</v>
      </c>
      <c r="AB84" s="25">
        <f t="shared" si="37"/>
        <v>6</v>
      </c>
      <c r="AC84" s="25">
        <f t="shared" si="37"/>
      </c>
      <c r="AD84" s="25">
        <f t="shared" si="37"/>
      </c>
      <c r="AE84" s="25">
        <f t="shared" si="37"/>
      </c>
      <c r="AF84" s="25">
        <f t="shared" si="37"/>
      </c>
      <c r="AG84" s="25">
        <f t="shared" si="37"/>
      </c>
      <c r="AH84" s="50">
        <f t="shared" si="35"/>
        <v>240</v>
      </c>
      <c r="AI84" s="34"/>
      <c r="AJ84" s="34"/>
      <c r="AK84" s="35"/>
      <c r="AL84" s="35"/>
      <c r="AM84" s="35"/>
      <c r="AN84" s="40"/>
      <c r="AO84" s="40"/>
      <c r="AP84" s="40"/>
      <c r="AQ84" s="40"/>
      <c r="AR84" s="40"/>
    </row>
    <row r="85" spans="1:44" ht="15.75">
      <c r="A85" s="29"/>
      <c r="B85" s="30" t="s">
        <v>7</v>
      </c>
      <c r="C85" s="32">
        <f>ПоБолезни(C46:C82)</f>
        <v>0</v>
      </c>
      <c r="D85" s="32">
        <f>ПоБолезни(D46:D82)</f>
        <v>0</v>
      </c>
      <c r="E85" s="32">
        <f aca="true" t="shared" si="38" ref="E85:AG85">IF(ПоБолезни(E46:E82)=0,"",ПоБолезни(E46:E82))</f>
        <v>12</v>
      </c>
      <c r="F85" s="32">
        <f t="shared" si="38"/>
        <v>18</v>
      </c>
      <c r="G85" s="32">
        <f t="shared" si="38"/>
        <v>18</v>
      </c>
      <c r="H85" s="32">
        <f t="shared" si="38"/>
        <v>24</v>
      </c>
      <c r="I85" s="32">
        <f t="shared" si="38"/>
        <v>18</v>
      </c>
      <c r="J85" s="32">
        <f t="shared" si="38"/>
      </c>
      <c r="K85" s="32">
        <f t="shared" si="38"/>
      </c>
      <c r="L85" s="32">
        <f t="shared" si="38"/>
      </c>
      <c r="M85" s="32">
        <f t="shared" si="38"/>
        <v>2</v>
      </c>
      <c r="N85" s="32">
        <f t="shared" si="38"/>
      </c>
      <c r="O85" s="32">
        <f t="shared" si="38"/>
      </c>
      <c r="P85" s="32">
        <f t="shared" si="38"/>
      </c>
      <c r="Q85" s="32">
        <f t="shared" si="38"/>
      </c>
      <c r="R85" s="32">
        <f t="shared" si="38"/>
      </c>
      <c r="S85" s="32">
        <f t="shared" si="38"/>
      </c>
      <c r="T85" s="32">
        <f t="shared" si="38"/>
      </c>
      <c r="U85" s="32">
        <f t="shared" si="38"/>
        <v>4</v>
      </c>
      <c r="V85" s="32">
        <f t="shared" si="38"/>
        <v>6</v>
      </c>
      <c r="W85" s="32">
        <f t="shared" si="38"/>
        <v>12</v>
      </c>
      <c r="X85" s="32">
        <f t="shared" si="38"/>
        <v>6</v>
      </c>
      <c r="Y85" s="32">
        <f t="shared" si="38"/>
      </c>
      <c r="Z85" s="32">
        <f t="shared" si="38"/>
      </c>
      <c r="AA85" s="32">
        <f t="shared" si="38"/>
      </c>
      <c r="AB85" s="32">
        <f t="shared" si="38"/>
      </c>
      <c r="AC85" s="32">
        <f t="shared" si="38"/>
      </c>
      <c r="AD85" s="32">
        <f t="shared" si="38"/>
      </c>
      <c r="AE85" s="32">
        <f t="shared" si="38"/>
      </c>
      <c r="AF85" s="32">
        <f t="shared" si="38"/>
      </c>
      <c r="AG85" s="32">
        <f t="shared" si="38"/>
      </c>
      <c r="AH85" s="50">
        <f t="shared" si="35"/>
        <v>120</v>
      </c>
      <c r="AI85" s="34"/>
      <c r="AJ85" s="34"/>
      <c r="AK85" s="35"/>
      <c r="AL85" s="35"/>
      <c r="AM85" s="35"/>
      <c r="AN85" s="41"/>
      <c r="AO85" s="41"/>
      <c r="AP85" s="41"/>
      <c r="AQ85" s="41"/>
      <c r="AR85" s="41"/>
    </row>
    <row r="86" spans="1:45" s="12" customFormat="1" ht="18.75">
      <c r="A86" s="31"/>
      <c r="B86" s="16" t="s">
        <v>14</v>
      </c>
      <c r="C86" s="25">
        <f aca="true" t="shared" si="39" ref="C86:AG86">SUM(C83:C85)</f>
        <v>0</v>
      </c>
      <c r="D86" s="25">
        <f t="shared" si="39"/>
        <v>0</v>
      </c>
      <c r="E86" s="25">
        <f t="shared" si="39"/>
        <v>28</v>
      </c>
      <c r="F86" s="25">
        <f t="shared" si="39"/>
        <v>24</v>
      </c>
      <c r="G86" s="25">
        <f t="shared" si="39"/>
        <v>36</v>
      </c>
      <c r="H86" s="25">
        <f t="shared" si="39"/>
        <v>48</v>
      </c>
      <c r="I86" s="25">
        <f t="shared" si="39"/>
        <v>42</v>
      </c>
      <c r="J86" s="25">
        <f t="shared" si="39"/>
        <v>0</v>
      </c>
      <c r="K86" s="25">
        <f t="shared" si="39"/>
        <v>0</v>
      </c>
      <c r="L86" s="25">
        <f t="shared" si="39"/>
        <v>30</v>
      </c>
      <c r="M86" s="25">
        <f t="shared" si="39"/>
        <v>30</v>
      </c>
      <c r="N86" s="25">
        <f t="shared" si="39"/>
        <v>26</v>
      </c>
      <c r="O86" s="25">
        <f t="shared" si="39"/>
        <v>30</v>
      </c>
      <c r="P86" s="25">
        <f t="shared" si="39"/>
        <v>26</v>
      </c>
      <c r="Q86" s="25">
        <f t="shared" si="39"/>
        <v>0</v>
      </c>
      <c r="R86" s="25">
        <f t="shared" si="39"/>
        <v>0</v>
      </c>
      <c r="S86" s="25">
        <f t="shared" si="39"/>
        <v>38</v>
      </c>
      <c r="T86" s="25">
        <f t="shared" si="39"/>
        <v>34</v>
      </c>
      <c r="U86" s="25">
        <f t="shared" si="39"/>
        <v>16</v>
      </c>
      <c r="V86" s="25">
        <f t="shared" si="39"/>
        <v>40</v>
      </c>
      <c r="W86" s="25">
        <f t="shared" si="39"/>
        <v>42</v>
      </c>
      <c r="X86" s="25">
        <f t="shared" si="39"/>
        <v>12</v>
      </c>
      <c r="Y86" s="25">
        <f t="shared" si="39"/>
        <v>0</v>
      </c>
      <c r="Z86" s="25">
        <f t="shared" si="39"/>
        <v>36</v>
      </c>
      <c r="AA86" s="25">
        <f t="shared" si="39"/>
        <v>6</v>
      </c>
      <c r="AB86" s="25">
        <f t="shared" si="39"/>
        <v>6</v>
      </c>
      <c r="AC86" s="25">
        <f t="shared" si="39"/>
        <v>0</v>
      </c>
      <c r="AD86" s="25">
        <f t="shared" si="39"/>
        <v>0</v>
      </c>
      <c r="AE86" s="25">
        <f t="shared" si="39"/>
        <v>0</v>
      </c>
      <c r="AF86" s="25">
        <f t="shared" si="39"/>
        <v>0</v>
      </c>
      <c r="AG86" s="25">
        <f t="shared" si="39"/>
        <v>0</v>
      </c>
      <c r="AH86" s="47">
        <f t="shared" si="35"/>
        <v>550</v>
      </c>
      <c r="AI86" s="35"/>
      <c r="AJ86" s="35"/>
      <c r="AK86" s="35"/>
      <c r="AL86" s="35"/>
      <c r="AM86" s="35"/>
      <c r="AN86" s="41"/>
      <c r="AO86" s="41"/>
      <c r="AP86" s="41"/>
      <c r="AQ86" s="41"/>
      <c r="AR86" s="41"/>
      <c r="AS86" s="43"/>
    </row>
    <row r="87" spans="1:45" s="12" customFormat="1" ht="18.75">
      <c r="A87" s="31"/>
      <c r="B87" s="30" t="s">
        <v>15</v>
      </c>
      <c r="C87" s="25">
        <f>SUM(C84:C85)</f>
        <v>0</v>
      </c>
      <c r="D87" s="25">
        <f aca="true" t="shared" si="40" ref="D87:AG87">SUM(D84:D85)</f>
        <v>0</v>
      </c>
      <c r="E87" s="25">
        <f t="shared" si="40"/>
        <v>18</v>
      </c>
      <c r="F87" s="25">
        <f t="shared" si="40"/>
        <v>18</v>
      </c>
      <c r="G87" s="25">
        <f t="shared" si="40"/>
        <v>30</v>
      </c>
      <c r="H87" s="25">
        <f t="shared" si="40"/>
        <v>42</v>
      </c>
      <c r="I87" s="25">
        <f t="shared" si="40"/>
        <v>30</v>
      </c>
      <c r="J87" s="25">
        <f t="shared" si="40"/>
        <v>0</v>
      </c>
      <c r="K87" s="25">
        <f t="shared" si="40"/>
        <v>0</v>
      </c>
      <c r="L87" s="25">
        <f t="shared" si="40"/>
        <v>0</v>
      </c>
      <c r="M87" s="25">
        <f t="shared" si="40"/>
        <v>14</v>
      </c>
      <c r="N87" s="25">
        <f t="shared" si="40"/>
        <v>20</v>
      </c>
      <c r="O87" s="25">
        <f t="shared" si="40"/>
        <v>24</v>
      </c>
      <c r="P87" s="25">
        <f t="shared" si="40"/>
        <v>20</v>
      </c>
      <c r="Q87" s="25">
        <f t="shared" si="40"/>
        <v>0</v>
      </c>
      <c r="R87" s="25">
        <f t="shared" si="40"/>
        <v>0</v>
      </c>
      <c r="S87" s="25">
        <f t="shared" si="40"/>
        <v>20</v>
      </c>
      <c r="T87" s="25">
        <f t="shared" si="40"/>
        <v>18</v>
      </c>
      <c r="U87" s="25">
        <f t="shared" si="40"/>
        <v>4</v>
      </c>
      <c r="V87" s="25">
        <f t="shared" si="40"/>
        <v>24</v>
      </c>
      <c r="W87" s="25">
        <f t="shared" si="40"/>
        <v>36</v>
      </c>
      <c r="X87" s="25">
        <f t="shared" si="40"/>
        <v>12</v>
      </c>
      <c r="Y87" s="25">
        <f t="shared" si="40"/>
        <v>0</v>
      </c>
      <c r="Z87" s="25">
        <f t="shared" si="40"/>
        <v>18</v>
      </c>
      <c r="AA87" s="25">
        <f t="shared" si="40"/>
        <v>6</v>
      </c>
      <c r="AB87" s="25">
        <f t="shared" si="40"/>
        <v>6</v>
      </c>
      <c r="AC87" s="25">
        <f t="shared" si="40"/>
        <v>0</v>
      </c>
      <c r="AD87" s="25">
        <f t="shared" si="40"/>
        <v>0</v>
      </c>
      <c r="AE87" s="25">
        <f t="shared" si="40"/>
        <v>0</v>
      </c>
      <c r="AF87" s="25">
        <f t="shared" si="40"/>
        <v>0</v>
      </c>
      <c r="AG87" s="25">
        <f t="shared" si="40"/>
        <v>0</v>
      </c>
      <c r="AH87" s="47">
        <f t="shared" si="35"/>
        <v>360</v>
      </c>
      <c r="AI87" s="35"/>
      <c r="AJ87" s="35"/>
      <c r="AK87" s="35"/>
      <c r="AL87" s="35"/>
      <c r="AM87" s="35"/>
      <c r="AN87" s="41"/>
      <c r="AO87" s="41"/>
      <c r="AP87" s="41"/>
      <c r="AQ87" s="41"/>
      <c r="AR87" s="41"/>
      <c r="AS87" s="43"/>
    </row>
    <row r="88" spans="1:45" s="12" customFormat="1" ht="18.75">
      <c r="A88" s="31"/>
      <c r="B88" s="16" t="s">
        <v>16</v>
      </c>
      <c r="C88" s="25">
        <f>C83</f>
        <v>0</v>
      </c>
      <c r="D88" s="25">
        <f aca="true" t="shared" si="41" ref="D88:AG88">D83</f>
        <v>0</v>
      </c>
      <c r="E88" s="25">
        <f t="shared" si="41"/>
        <v>10</v>
      </c>
      <c r="F88" s="25">
        <f t="shared" si="41"/>
        <v>6</v>
      </c>
      <c r="G88" s="25">
        <f t="shared" si="41"/>
        <v>6</v>
      </c>
      <c r="H88" s="25">
        <f t="shared" si="41"/>
        <v>6</v>
      </c>
      <c r="I88" s="25">
        <f t="shared" si="41"/>
        <v>12</v>
      </c>
      <c r="J88" s="25">
        <f t="shared" si="41"/>
      </c>
      <c r="K88" s="25">
        <f t="shared" si="41"/>
      </c>
      <c r="L88" s="25">
        <f t="shared" si="41"/>
        <v>30</v>
      </c>
      <c r="M88" s="25">
        <f t="shared" si="41"/>
        <v>16</v>
      </c>
      <c r="N88" s="25">
        <f t="shared" si="41"/>
        <v>6</v>
      </c>
      <c r="O88" s="25">
        <f t="shared" si="41"/>
        <v>6</v>
      </c>
      <c r="P88" s="25">
        <f t="shared" si="41"/>
        <v>6</v>
      </c>
      <c r="Q88" s="25">
        <f t="shared" si="41"/>
      </c>
      <c r="R88" s="25">
        <f t="shared" si="41"/>
      </c>
      <c r="S88" s="25">
        <f t="shared" si="41"/>
        <v>18</v>
      </c>
      <c r="T88" s="25">
        <f t="shared" si="41"/>
        <v>16</v>
      </c>
      <c r="U88" s="25">
        <f t="shared" si="41"/>
        <v>12</v>
      </c>
      <c r="V88" s="25">
        <f t="shared" si="41"/>
        <v>16</v>
      </c>
      <c r="W88" s="25">
        <f t="shared" si="41"/>
        <v>6</v>
      </c>
      <c r="X88" s="25">
        <f t="shared" si="41"/>
      </c>
      <c r="Y88" s="25">
        <f t="shared" si="41"/>
      </c>
      <c r="Z88" s="25">
        <f t="shared" si="41"/>
        <v>18</v>
      </c>
      <c r="AA88" s="25">
        <f t="shared" si="41"/>
      </c>
      <c r="AB88" s="25">
        <f t="shared" si="41"/>
      </c>
      <c r="AC88" s="25">
        <f t="shared" si="41"/>
      </c>
      <c r="AD88" s="25">
        <f t="shared" si="41"/>
      </c>
      <c r="AE88" s="25">
        <f t="shared" si="41"/>
      </c>
      <c r="AF88" s="25">
        <f t="shared" si="41"/>
      </c>
      <c r="AG88" s="25">
        <f t="shared" si="41"/>
      </c>
      <c r="AH88" s="47">
        <f t="shared" si="35"/>
        <v>190</v>
      </c>
      <c r="AI88" s="35"/>
      <c r="AJ88" s="35"/>
      <c r="AK88" s="35"/>
      <c r="AL88" s="35"/>
      <c r="AM88" s="35"/>
      <c r="AN88" s="41"/>
      <c r="AO88" s="41"/>
      <c r="AP88" s="41"/>
      <c r="AQ88" s="41"/>
      <c r="AR88" s="41"/>
      <c r="AS88" s="43"/>
    </row>
    <row r="89" spans="1:46" ht="15.75" outlineLevel="1">
      <c r="A89" s="2" t="s">
        <v>9</v>
      </c>
      <c r="B89" s="9" t="str">
        <f>B45</f>
        <v>Руководитель: Захарова Т. В.</v>
      </c>
      <c r="AS89" s="43"/>
      <c r="AT89" s="12"/>
    </row>
    <row r="90" spans="2:46" ht="31.5" outlineLevel="1">
      <c r="B90" s="5" t="s">
        <v>1</v>
      </c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52">
        <v>6</v>
      </c>
      <c r="I90" s="52">
        <v>7</v>
      </c>
      <c r="J90" s="52">
        <v>8</v>
      </c>
      <c r="K90" s="52">
        <v>9</v>
      </c>
      <c r="L90" s="52">
        <v>10</v>
      </c>
      <c r="M90" s="52">
        <v>11</v>
      </c>
      <c r="N90" s="52">
        <v>12</v>
      </c>
      <c r="O90" s="52">
        <v>13</v>
      </c>
      <c r="P90" s="52">
        <v>14</v>
      </c>
      <c r="Q90" s="52">
        <v>15</v>
      </c>
      <c r="R90" s="52">
        <v>16</v>
      </c>
      <c r="S90" s="52">
        <v>17</v>
      </c>
      <c r="T90" s="52">
        <v>18</v>
      </c>
      <c r="U90" s="52">
        <v>19</v>
      </c>
      <c r="V90" s="52">
        <v>20</v>
      </c>
      <c r="W90" s="52">
        <v>21</v>
      </c>
      <c r="X90" s="52">
        <v>22</v>
      </c>
      <c r="Y90" s="52">
        <v>23</v>
      </c>
      <c r="Z90" s="52">
        <v>24</v>
      </c>
      <c r="AA90" s="52">
        <v>25</v>
      </c>
      <c r="AB90" s="52">
        <v>26</v>
      </c>
      <c r="AC90" s="52">
        <v>27</v>
      </c>
      <c r="AD90" s="52">
        <v>28</v>
      </c>
      <c r="AE90" s="52">
        <v>29</v>
      </c>
      <c r="AF90" s="52">
        <v>30</v>
      </c>
      <c r="AG90" s="52">
        <v>31</v>
      </c>
      <c r="AH90" s="37" t="s">
        <v>2</v>
      </c>
      <c r="AI90" s="37" t="s">
        <v>3</v>
      </c>
      <c r="AJ90" s="37" t="s">
        <v>4</v>
      </c>
      <c r="AK90" s="37" t="s">
        <v>14</v>
      </c>
      <c r="AL90" s="37" t="s">
        <v>15</v>
      </c>
      <c r="AM90" s="37" t="s">
        <v>16</v>
      </c>
      <c r="AN90" s="18" t="s">
        <v>2</v>
      </c>
      <c r="AO90" s="18" t="s">
        <v>3</v>
      </c>
      <c r="AP90" s="18" t="s">
        <v>4</v>
      </c>
      <c r="AQ90" s="39" t="s">
        <v>14</v>
      </c>
      <c r="AR90" s="39" t="s">
        <v>15</v>
      </c>
      <c r="AS90" s="39" t="s">
        <v>16</v>
      </c>
      <c r="AT90" s="12"/>
    </row>
    <row r="91" spans="1:45" ht="15.75" customHeight="1" outlineLevel="1">
      <c r="A91" s="6">
        <v>1</v>
      </c>
      <c r="B91" s="1" t="str">
        <f>B47</f>
        <v>Андреев Николай Александрович</v>
      </c>
      <c r="C91" s="17" t="s">
        <v>46</v>
      </c>
      <c r="D91" s="17" t="s">
        <v>46</v>
      </c>
      <c r="E91" s="17"/>
      <c r="F91" s="26"/>
      <c r="G91" s="17"/>
      <c r="H91" s="17"/>
      <c r="I91" s="17"/>
      <c r="J91" s="17"/>
      <c r="K91" s="17" t="s">
        <v>46</v>
      </c>
      <c r="L91" s="17" t="s">
        <v>52</v>
      </c>
      <c r="M91" s="17" t="s">
        <v>52</v>
      </c>
      <c r="N91" s="17"/>
      <c r="O91" s="17"/>
      <c r="P91" s="17"/>
      <c r="Q91" s="17"/>
      <c r="R91" s="17"/>
      <c r="S91" s="17" t="s">
        <v>50</v>
      </c>
      <c r="T91" s="17" t="s">
        <v>46</v>
      </c>
      <c r="U91" s="17"/>
      <c r="V91" s="17"/>
      <c r="W91" s="57" t="s">
        <v>46</v>
      </c>
      <c r="X91" s="17" t="s">
        <v>46</v>
      </c>
      <c r="Y91" s="17" t="s">
        <v>46</v>
      </c>
      <c r="Z91" s="17" t="s">
        <v>46</v>
      </c>
      <c r="AA91" s="17"/>
      <c r="AB91" s="17"/>
      <c r="AC91" s="17"/>
      <c r="AD91" s="17"/>
      <c r="AE91" s="17"/>
      <c r="AF91" s="17"/>
      <c r="AG91" s="17"/>
      <c r="AH91" s="37">
        <f aca="true" t="shared" si="42" ref="AH91:AH126">Пропуск(C91:AG91)</f>
        <v>48</v>
      </c>
      <c r="AI91" s="37">
        <f aca="true" t="shared" si="43" ref="AI91:AI126">Заявления(C91:AG91)</f>
        <v>6</v>
      </c>
      <c r="AJ91" s="37">
        <f aca="true" t="shared" si="44" ref="AJ91:AJ126">ПоБолезни(C91:AG91)</f>
        <v>12</v>
      </c>
      <c r="AK91" s="36">
        <f>SUM(AH91:AJ91)</f>
        <v>66</v>
      </c>
      <c r="AL91" s="36">
        <f>SUM(AI91:AJ91)</f>
        <v>18</v>
      </c>
      <c r="AM91" s="36">
        <f>AH91</f>
        <v>48</v>
      </c>
      <c r="AN91" s="18">
        <f aca="true" t="shared" si="45" ref="AN91:AN125">AN47+AH91</f>
        <v>82</v>
      </c>
      <c r="AO91" s="18">
        <f aca="true" t="shared" si="46" ref="AO91:AO125">AO47+AI91</f>
        <v>56</v>
      </c>
      <c r="AP91" s="18">
        <f aca="true" t="shared" si="47" ref="AP91:AP125">AP47+AJ91</f>
        <v>12</v>
      </c>
      <c r="AQ91" s="18">
        <f>SUM(AN91:AP91)</f>
        <v>150</v>
      </c>
      <c r="AR91" s="18">
        <f>SUM(AO91:AP91)</f>
        <v>68</v>
      </c>
      <c r="AS91" s="18">
        <f>AN91</f>
        <v>82</v>
      </c>
    </row>
    <row r="92" spans="1:45" ht="18" outlineLevel="1">
      <c r="A92" s="6">
        <v>2</v>
      </c>
      <c r="B92" s="1" t="str">
        <f aca="true" t="shared" si="48" ref="B92:B125">B48</f>
        <v>Вислогузов Илья Алексеевич</v>
      </c>
      <c r="C92" s="17"/>
      <c r="D92" s="17"/>
      <c r="E92" s="17"/>
      <c r="F92" s="26"/>
      <c r="G92" s="17"/>
      <c r="H92" s="17"/>
      <c r="I92" s="17" t="s">
        <v>50</v>
      </c>
      <c r="J92" s="17" t="s">
        <v>50</v>
      </c>
      <c r="K92" s="17"/>
      <c r="L92" s="17" t="s">
        <v>46</v>
      </c>
      <c r="M92" s="17" t="s">
        <v>46</v>
      </c>
      <c r="N92" s="17"/>
      <c r="O92" s="17"/>
      <c r="P92" s="17"/>
      <c r="Q92" s="17" t="s">
        <v>46</v>
      </c>
      <c r="R92" s="17"/>
      <c r="S92" s="17"/>
      <c r="T92" s="17"/>
      <c r="U92" s="17"/>
      <c r="V92" s="17"/>
      <c r="W92" s="54" t="s">
        <v>46</v>
      </c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7">
        <f t="shared" si="42"/>
        <v>24</v>
      </c>
      <c r="AI92" s="37">
        <f t="shared" si="43"/>
        <v>12</v>
      </c>
      <c r="AJ92" s="37">
        <f t="shared" si="44"/>
        <v>0</v>
      </c>
      <c r="AK92" s="36">
        <f aca="true" t="shared" si="49" ref="AK92:AK126">SUM(AH92:AJ92)</f>
        <v>36</v>
      </c>
      <c r="AL92" s="36">
        <f aca="true" t="shared" si="50" ref="AL92:AL126">SUM(AI92:AJ92)</f>
        <v>12</v>
      </c>
      <c r="AM92" s="36">
        <f aca="true" t="shared" si="51" ref="AM92:AM126">AH92</f>
        <v>24</v>
      </c>
      <c r="AN92" s="18">
        <f t="shared" si="45"/>
        <v>56</v>
      </c>
      <c r="AO92" s="18">
        <f t="shared" si="46"/>
        <v>12</v>
      </c>
      <c r="AP92" s="18">
        <f t="shared" si="47"/>
        <v>6</v>
      </c>
      <c r="AQ92" s="18">
        <f aca="true" t="shared" si="52" ref="AQ92:AQ126">SUM(AN92:AP92)</f>
        <v>74</v>
      </c>
      <c r="AR92" s="18">
        <f aca="true" t="shared" si="53" ref="AR92:AR126">SUM(AO92:AP92)</f>
        <v>18</v>
      </c>
      <c r="AS92" s="18">
        <f aca="true" t="shared" si="54" ref="AS92:AS126">AN92</f>
        <v>56</v>
      </c>
    </row>
    <row r="93" spans="1:45" ht="15.75" outlineLevel="1">
      <c r="A93" s="6">
        <v>3</v>
      </c>
      <c r="B93" s="1" t="str">
        <f t="shared" si="48"/>
        <v>Дорохов Анатолий Сергеевич</v>
      </c>
      <c r="C93" s="17"/>
      <c r="D93" s="17"/>
      <c r="E93" s="17"/>
      <c r="F93" s="2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54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7">
        <f t="shared" si="42"/>
        <v>0</v>
      </c>
      <c r="AI93" s="37">
        <f t="shared" si="43"/>
        <v>0</v>
      </c>
      <c r="AJ93" s="37">
        <f t="shared" si="44"/>
        <v>0</v>
      </c>
      <c r="AK93" s="36">
        <f t="shared" si="49"/>
        <v>0</v>
      </c>
      <c r="AL93" s="36">
        <f t="shared" si="50"/>
        <v>0</v>
      </c>
      <c r="AM93" s="36">
        <f t="shared" si="51"/>
        <v>0</v>
      </c>
      <c r="AN93" s="18">
        <f t="shared" si="45"/>
        <v>2</v>
      </c>
      <c r="AO93" s="18">
        <f t="shared" si="46"/>
        <v>18</v>
      </c>
      <c r="AP93" s="18">
        <f t="shared" si="47"/>
        <v>0</v>
      </c>
      <c r="AQ93" s="18">
        <f t="shared" si="52"/>
        <v>20</v>
      </c>
      <c r="AR93" s="18">
        <f t="shared" si="53"/>
        <v>18</v>
      </c>
      <c r="AS93" s="18">
        <f t="shared" si="54"/>
        <v>2</v>
      </c>
    </row>
    <row r="94" spans="1:45" ht="15.75" outlineLevel="1">
      <c r="A94" s="6">
        <v>4</v>
      </c>
      <c r="B94" s="1" t="str">
        <f t="shared" si="48"/>
        <v>Завсеголов Семен Алексеевич</v>
      </c>
      <c r="C94" s="17"/>
      <c r="D94" s="17"/>
      <c r="E94" s="17"/>
      <c r="F94" s="2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54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7">
        <f t="shared" si="42"/>
        <v>0</v>
      </c>
      <c r="AI94" s="37">
        <f t="shared" si="43"/>
        <v>0</v>
      </c>
      <c r="AJ94" s="37">
        <f t="shared" si="44"/>
        <v>0</v>
      </c>
      <c r="AK94" s="36">
        <f t="shared" si="49"/>
        <v>0</v>
      </c>
      <c r="AL94" s="36">
        <f t="shared" si="50"/>
        <v>0</v>
      </c>
      <c r="AM94" s="36">
        <f t="shared" si="51"/>
        <v>0</v>
      </c>
      <c r="AN94" s="18">
        <f t="shared" si="45"/>
        <v>50</v>
      </c>
      <c r="AO94" s="18">
        <f t="shared" si="46"/>
        <v>44</v>
      </c>
      <c r="AP94" s="18">
        <f t="shared" si="47"/>
        <v>0</v>
      </c>
      <c r="AQ94" s="18">
        <f t="shared" si="52"/>
        <v>94</v>
      </c>
      <c r="AR94" s="18">
        <f t="shared" si="53"/>
        <v>44</v>
      </c>
      <c r="AS94" s="18">
        <f t="shared" si="54"/>
        <v>50</v>
      </c>
    </row>
    <row r="95" spans="1:45" ht="15.75" outlineLevel="1">
      <c r="A95" s="6">
        <v>5</v>
      </c>
      <c r="B95" s="1" t="str">
        <f t="shared" si="48"/>
        <v>Закиров Ярослав Максимович</v>
      </c>
      <c r="C95" s="17"/>
      <c r="D95" s="17" t="s">
        <v>51</v>
      </c>
      <c r="E95" s="17"/>
      <c r="F95" s="26"/>
      <c r="G95" s="17"/>
      <c r="H95" s="17"/>
      <c r="I95" s="17"/>
      <c r="J95" s="17"/>
      <c r="K95" s="17" t="s">
        <v>55</v>
      </c>
      <c r="L95" s="17"/>
      <c r="M95" s="17" t="s">
        <v>46</v>
      </c>
      <c r="N95" s="17"/>
      <c r="O95" s="17"/>
      <c r="P95" s="17"/>
      <c r="Q95" s="17"/>
      <c r="R95" s="17"/>
      <c r="S95" s="17"/>
      <c r="T95" s="17"/>
      <c r="U95" s="17"/>
      <c r="V95" s="17"/>
      <c r="W95" s="54"/>
      <c r="X95" s="17" t="s">
        <v>55</v>
      </c>
      <c r="Y95" s="17"/>
      <c r="Z95" s="17"/>
      <c r="AA95" s="17"/>
      <c r="AB95" s="17"/>
      <c r="AC95" s="17"/>
      <c r="AD95" s="17"/>
      <c r="AE95" s="17"/>
      <c r="AF95" s="17"/>
      <c r="AG95" s="17"/>
      <c r="AH95" s="37">
        <f t="shared" si="42"/>
        <v>14</v>
      </c>
      <c r="AI95" s="37">
        <f t="shared" si="43"/>
        <v>2</v>
      </c>
      <c r="AJ95" s="37">
        <f t="shared" si="44"/>
        <v>0</v>
      </c>
      <c r="AK95" s="36">
        <f t="shared" si="49"/>
        <v>16</v>
      </c>
      <c r="AL95" s="36">
        <f t="shared" si="50"/>
        <v>2</v>
      </c>
      <c r="AM95" s="36">
        <f t="shared" si="51"/>
        <v>14</v>
      </c>
      <c r="AN95" s="18">
        <f t="shared" si="45"/>
        <v>22</v>
      </c>
      <c r="AO95" s="18">
        <f t="shared" si="46"/>
        <v>48</v>
      </c>
      <c r="AP95" s="18">
        <f t="shared" si="47"/>
        <v>18</v>
      </c>
      <c r="AQ95" s="18">
        <f t="shared" si="52"/>
        <v>88</v>
      </c>
      <c r="AR95" s="18">
        <f t="shared" si="53"/>
        <v>66</v>
      </c>
      <c r="AS95" s="18">
        <f t="shared" si="54"/>
        <v>22</v>
      </c>
    </row>
    <row r="96" spans="1:45" ht="15.75" outlineLevel="1">
      <c r="A96" s="6">
        <v>6</v>
      </c>
      <c r="B96" s="1" t="str">
        <f t="shared" si="48"/>
        <v>Истомин Олег Владимирович</v>
      </c>
      <c r="C96" s="17"/>
      <c r="D96" s="17" t="s">
        <v>52</v>
      </c>
      <c r="E96" s="17"/>
      <c r="F96" s="2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54"/>
      <c r="X96" s="17"/>
      <c r="Y96" s="17" t="s">
        <v>46</v>
      </c>
      <c r="Z96" s="17"/>
      <c r="AA96" s="17"/>
      <c r="AB96" s="17"/>
      <c r="AC96" s="17"/>
      <c r="AD96" s="17"/>
      <c r="AE96" s="17"/>
      <c r="AF96" s="17"/>
      <c r="AG96" s="17"/>
      <c r="AH96" s="37">
        <f t="shared" si="42"/>
        <v>6</v>
      </c>
      <c r="AI96" s="37">
        <f t="shared" si="43"/>
        <v>0</v>
      </c>
      <c r="AJ96" s="37">
        <f t="shared" si="44"/>
        <v>6</v>
      </c>
      <c r="AK96" s="36">
        <f t="shared" si="49"/>
        <v>12</v>
      </c>
      <c r="AL96" s="36">
        <f t="shared" si="50"/>
        <v>6</v>
      </c>
      <c r="AM96" s="36">
        <f t="shared" si="51"/>
        <v>6</v>
      </c>
      <c r="AN96" s="18">
        <f t="shared" si="45"/>
        <v>12</v>
      </c>
      <c r="AO96" s="18">
        <f t="shared" si="46"/>
        <v>0</v>
      </c>
      <c r="AP96" s="18">
        <f t="shared" si="47"/>
        <v>6</v>
      </c>
      <c r="AQ96" s="18">
        <f t="shared" si="52"/>
        <v>18</v>
      </c>
      <c r="AR96" s="18">
        <f t="shared" si="53"/>
        <v>6</v>
      </c>
      <c r="AS96" s="18">
        <f t="shared" si="54"/>
        <v>12</v>
      </c>
    </row>
    <row r="97" spans="1:45" ht="15.75" outlineLevel="1">
      <c r="A97" s="6">
        <v>7</v>
      </c>
      <c r="B97" s="1" t="str">
        <f t="shared" si="48"/>
        <v>Киреев Сергей Анатольевич</v>
      </c>
      <c r="C97" s="17"/>
      <c r="D97" s="17"/>
      <c r="E97" s="17"/>
      <c r="F97" s="26"/>
      <c r="G97" s="17"/>
      <c r="H97" s="17"/>
      <c r="I97" s="17"/>
      <c r="J97" s="17"/>
      <c r="K97" s="17" t="s">
        <v>55</v>
      </c>
      <c r="L97" s="17"/>
      <c r="M97" s="17"/>
      <c r="N97" s="17"/>
      <c r="O97" s="17"/>
      <c r="P97" s="17"/>
      <c r="Q97" s="17" t="s">
        <v>46</v>
      </c>
      <c r="R97" s="17"/>
      <c r="S97" s="17"/>
      <c r="T97" s="17"/>
      <c r="U97" s="17"/>
      <c r="V97" s="17"/>
      <c r="W97" s="54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7">
        <f t="shared" si="42"/>
        <v>10</v>
      </c>
      <c r="AI97" s="37">
        <f t="shared" si="43"/>
        <v>0</v>
      </c>
      <c r="AJ97" s="37">
        <f t="shared" si="44"/>
        <v>0</v>
      </c>
      <c r="AK97" s="36">
        <f t="shared" si="49"/>
        <v>10</v>
      </c>
      <c r="AL97" s="36">
        <f t="shared" si="50"/>
        <v>0</v>
      </c>
      <c r="AM97" s="36">
        <f t="shared" si="51"/>
        <v>10</v>
      </c>
      <c r="AN97" s="18">
        <f t="shared" si="45"/>
        <v>10</v>
      </c>
      <c r="AO97" s="18">
        <f t="shared" si="46"/>
        <v>0</v>
      </c>
      <c r="AP97" s="18">
        <f t="shared" si="47"/>
        <v>58</v>
      </c>
      <c r="AQ97" s="18">
        <f t="shared" si="52"/>
        <v>68</v>
      </c>
      <c r="AR97" s="18">
        <f t="shared" si="53"/>
        <v>58</v>
      </c>
      <c r="AS97" s="18">
        <f t="shared" si="54"/>
        <v>10</v>
      </c>
    </row>
    <row r="98" spans="1:45" ht="15.75" outlineLevel="1">
      <c r="A98" s="6">
        <v>8</v>
      </c>
      <c r="B98" s="1" t="str">
        <f t="shared" si="48"/>
        <v>Кирилов Владимир Валерьевич</v>
      </c>
      <c r="C98" s="17"/>
      <c r="D98" s="17"/>
      <c r="E98" s="17"/>
      <c r="F98" s="2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54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7">
        <f t="shared" si="42"/>
        <v>0</v>
      </c>
      <c r="AI98" s="37">
        <f t="shared" si="43"/>
        <v>0</v>
      </c>
      <c r="AJ98" s="37">
        <f t="shared" si="44"/>
        <v>0</v>
      </c>
      <c r="AK98" s="36">
        <f t="shared" si="49"/>
        <v>0</v>
      </c>
      <c r="AL98" s="36">
        <f t="shared" si="50"/>
        <v>0</v>
      </c>
      <c r="AM98" s="36">
        <f t="shared" si="51"/>
        <v>0</v>
      </c>
      <c r="AN98" s="18">
        <f t="shared" si="45"/>
        <v>0</v>
      </c>
      <c r="AO98" s="18">
        <f t="shared" si="46"/>
        <v>0</v>
      </c>
      <c r="AP98" s="18">
        <f t="shared" si="47"/>
        <v>0</v>
      </c>
      <c r="AQ98" s="18">
        <f t="shared" si="52"/>
        <v>0</v>
      </c>
      <c r="AR98" s="18">
        <f t="shared" si="53"/>
        <v>0</v>
      </c>
      <c r="AS98" s="18">
        <f t="shared" si="54"/>
        <v>0</v>
      </c>
    </row>
    <row r="99" spans="1:45" ht="15.75" outlineLevel="1">
      <c r="A99" s="6">
        <v>9</v>
      </c>
      <c r="B99" s="1" t="str">
        <f t="shared" si="48"/>
        <v>Лавренюк Петр Владимирович</v>
      </c>
      <c r="C99" s="17"/>
      <c r="D99" s="17"/>
      <c r="E99" s="17"/>
      <c r="F99" s="2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54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7">
        <f t="shared" si="42"/>
        <v>0</v>
      </c>
      <c r="AI99" s="37">
        <f t="shared" si="43"/>
        <v>0</v>
      </c>
      <c r="AJ99" s="37">
        <f t="shared" si="44"/>
        <v>0</v>
      </c>
      <c r="AK99" s="36">
        <f t="shared" si="49"/>
        <v>0</v>
      </c>
      <c r="AL99" s="36">
        <f t="shared" si="50"/>
        <v>0</v>
      </c>
      <c r="AM99" s="36">
        <f t="shared" si="51"/>
        <v>0</v>
      </c>
      <c r="AN99" s="18">
        <f t="shared" si="45"/>
        <v>34</v>
      </c>
      <c r="AO99" s="18">
        <f t="shared" si="46"/>
        <v>0</v>
      </c>
      <c r="AP99" s="18">
        <f t="shared" si="47"/>
        <v>38</v>
      </c>
      <c r="AQ99" s="18">
        <f t="shared" si="52"/>
        <v>72</v>
      </c>
      <c r="AR99" s="18">
        <f t="shared" si="53"/>
        <v>38</v>
      </c>
      <c r="AS99" s="18">
        <f t="shared" si="54"/>
        <v>34</v>
      </c>
    </row>
    <row r="100" spans="1:45" ht="15.75" outlineLevel="1">
      <c r="A100" s="6">
        <v>10</v>
      </c>
      <c r="B100" s="1" t="str">
        <f t="shared" si="48"/>
        <v>Матуленко Павел Владимирович</v>
      </c>
      <c r="C100" s="17"/>
      <c r="D100" s="17"/>
      <c r="E100" s="17"/>
      <c r="F100" s="26"/>
      <c r="G100" s="17"/>
      <c r="H100" s="17"/>
      <c r="I100" s="17"/>
      <c r="J100" s="17"/>
      <c r="K100" s="17" t="s">
        <v>52</v>
      </c>
      <c r="L100" s="17" t="s">
        <v>52</v>
      </c>
      <c r="M100" s="17" t="s">
        <v>52</v>
      </c>
      <c r="N100" s="17"/>
      <c r="O100" s="17"/>
      <c r="P100" s="17" t="s">
        <v>52</v>
      </c>
      <c r="Q100" s="17"/>
      <c r="R100" s="17"/>
      <c r="S100" s="17"/>
      <c r="T100" s="17"/>
      <c r="U100" s="17"/>
      <c r="V100" s="17"/>
      <c r="W100" s="54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37">
        <f t="shared" si="42"/>
        <v>0</v>
      </c>
      <c r="AI100" s="37">
        <f t="shared" si="43"/>
        <v>0</v>
      </c>
      <c r="AJ100" s="37">
        <f t="shared" si="44"/>
        <v>24</v>
      </c>
      <c r="AK100" s="36">
        <f t="shared" si="49"/>
        <v>24</v>
      </c>
      <c r="AL100" s="36">
        <f t="shared" si="50"/>
        <v>24</v>
      </c>
      <c r="AM100" s="36">
        <f t="shared" si="51"/>
        <v>0</v>
      </c>
      <c r="AN100" s="18">
        <f t="shared" si="45"/>
        <v>2</v>
      </c>
      <c r="AO100" s="18">
        <f t="shared" si="46"/>
        <v>0</v>
      </c>
      <c r="AP100" s="18">
        <f t="shared" si="47"/>
        <v>30</v>
      </c>
      <c r="AQ100" s="18">
        <f t="shared" si="52"/>
        <v>32</v>
      </c>
      <c r="AR100" s="18">
        <f t="shared" si="53"/>
        <v>30</v>
      </c>
      <c r="AS100" s="18">
        <f t="shared" si="54"/>
        <v>2</v>
      </c>
    </row>
    <row r="101" spans="1:45" ht="18" outlineLevel="1">
      <c r="A101" s="6">
        <v>11</v>
      </c>
      <c r="B101" s="1" t="str">
        <f t="shared" si="48"/>
        <v>Махоцкий Виталий Евгеньевич</v>
      </c>
      <c r="C101" s="17" t="s">
        <v>47</v>
      </c>
      <c r="D101" s="17"/>
      <c r="E101" s="17"/>
      <c r="F101" s="26"/>
      <c r="G101" s="17"/>
      <c r="H101" s="17"/>
      <c r="I101" s="17"/>
      <c r="J101" s="17" t="s">
        <v>46</v>
      </c>
      <c r="K101" s="17"/>
      <c r="L101" s="17"/>
      <c r="M101" s="17" t="s">
        <v>55</v>
      </c>
      <c r="N101" s="17"/>
      <c r="O101" s="17"/>
      <c r="P101" s="17"/>
      <c r="Q101" s="17"/>
      <c r="R101" s="17"/>
      <c r="S101" s="17" t="s">
        <v>46</v>
      </c>
      <c r="T101" s="17" t="s">
        <v>46</v>
      </c>
      <c r="U101" s="17"/>
      <c r="V101" s="17"/>
      <c r="W101" s="54" t="s">
        <v>46</v>
      </c>
      <c r="X101" s="17" t="s">
        <v>46</v>
      </c>
      <c r="Y101" s="17"/>
      <c r="Z101" s="17" t="s">
        <v>46</v>
      </c>
      <c r="AA101" s="17"/>
      <c r="AB101" s="17"/>
      <c r="AC101" s="17"/>
      <c r="AD101" s="17"/>
      <c r="AE101" s="17"/>
      <c r="AF101" s="17"/>
      <c r="AG101" s="17"/>
      <c r="AH101" s="37">
        <f t="shared" si="42"/>
        <v>42</v>
      </c>
      <c r="AI101" s="37">
        <f t="shared" si="43"/>
        <v>0</v>
      </c>
      <c r="AJ101" s="37">
        <f t="shared" si="44"/>
        <v>0</v>
      </c>
      <c r="AK101" s="36">
        <f t="shared" si="49"/>
        <v>42</v>
      </c>
      <c r="AL101" s="36">
        <f t="shared" si="50"/>
        <v>0</v>
      </c>
      <c r="AM101" s="36">
        <f t="shared" si="51"/>
        <v>42</v>
      </c>
      <c r="AN101" s="18">
        <f t="shared" si="45"/>
        <v>136</v>
      </c>
      <c r="AO101" s="18">
        <f t="shared" si="46"/>
        <v>2</v>
      </c>
      <c r="AP101" s="18">
        <f t="shared" si="47"/>
        <v>0</v>
      </c>
      <c r="AQ101" s="18">
        <f t="shared" si="52"/>
        <v>138</v>
      </c>
      <c r="AR101" s="18">
        <f t="shared" si="53"/>
        <v>2</v>
      </c>
      <c r="AS101" s="18">
        <f t="shared" si="54"/>
        <v>136</v>
      </c>
    </row>
    <row r="102" spans="1:45" ht="15.75" outlineLevel="1">
      <c r="A102" s="6">
        <v>12</v>
      </c>
      <c r="B102" s="1" t="str">
        <f t="shared" si="48"/>
        <v>Новоселов  Александр Александрович</v>
      </c>
      <c r="C102" s="17" t="s">
        <v>51</v>
      </c>
      <c r="D102" s="17" t="s">
        <v>50</v>
      </c>
      <c r="E102" s="17"/>
      <c r="F102" s="26"/>
      <c r="G102" s="17"/>
      <c r="H102" s="17"/>
      <c r="I102" s="17" t="s">
        <v>50</v>
      </c>
      <c r="J102" s="17" t="s">
        <v>50</v>
      </c>
      <c r="K102" s="17" t="s">
        <v>50</v>
      </c>
      <c r="L102" s="17" t="s">
        <v>50</v>
      </c>
      <c r="M102" s="17" t="s">
        <v>50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54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37">
        <f t="shared" si="42"/>
        <v>0</v>
      </c>
      <c r="AI102" s="37">
        <f t="shared" si="43"/>
        <v>38</v>
      </c>
      <c r="AJ102" s="37">
        <f t="shared" si="44"/>
        <v>0</v>
      </c>
      <c r="AK102" s="36">
        <f t="shared" si="49"/>
        <v>38</v>
      </c>
      <c r="AL102" s="36">
        <f t="shared" si="50"/>
        <v>38</v>
      </c>
      <c r="AM102" s="36">
        <f t="shared" si="51"/>
        <v>0</v>
      </c>
      <c r="AN102" s="18">
        <f t="shared" si="45"/>
        <v>34</v>
      </c>
      <c r="AO102" s="18">
        <f t="shared" si="46"/>
        <v>72</v>
      </c>
      <c r="AP102" s="18">
        <f t="shared" si="47"/>
        <v>6</v>
      </c>
      <c r="AQ102" s="18">
        <f t="shared" si="52"/>
        <v>112</v>
      </c>
      <c r="AR102" s="18">
        <f t="shared" si="53"/>
        <v>78</v>
      </c>
      <c r="AS102" s="18">
        <f t="shared" si="54"/>
        <v>34</v>
      </c>
    </row>
    <row r="103" spans="1:45" ht="15.75" outlineLevel="1">
      <c r="A103" s="6">
        <v>13</v>
      </c>
      <c r="B103" s="1" t="str">
        <f t="shared" si="48"/>
        <v>Попов Андрей Федорович</v>
      </c>
      <c r="C103" s="17" t="s">
        <v>51</v>
      </c>
      <c r="D103" s="17"/>
      <c r="E103" s="17"/>
      <c r="F103" s="2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 t="s">
        <v>52</v>
      </c>
      <c r="R103" s="17"/>
      <c r="S103" s="17"/>
      <c r="T103" s="17" t="s">
        <v>51</v>
      </c>
      <c r="U103" s="17"/>
      <c r="V103" s="17"/>
      <c r="W103" s="54" t="s">
        <v>50</v>
      </c>
      <c r="X103" s="17" t="s">
        <v>50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37">
        <f t="shared" si="42"/>
        <v>0</v>
      </c>
      <c r="AI103" s="37">
        <f t="shared" si="43"/>
        <v>16</v>
      </c>
      <c r="AJ103" s="37">
        <f t="shared" si="44"/>
        <v>6</v>
      </c>
      <c r="AK103" s="36">
        <f t="shared" si="49"/>
        <v>22</v>
      </c>
      <c r="AL103" s="36">
        <f t="shared" si="50"/>
        <v>22</v>
      </c>
      <c r="AM103" s="36">
        <f t="shared" si="51"/>
        <v>0</v>
      </c>
      <c r="AN103" s="18">
        <f t="shared" si="45"/>
        <v>6</v>
      </c>
      <c r="AO103" s="18">
        <f t="shared" si="46"/>
        <v>28</v>
      </c>
      <c r="AP103" s="18">
        <f t="shared" si="47"/>
        <v>8</v>
      </c>
      <c r="AQ103" s="18">
        <f t="shared" si="52"/>
        <v>42</v>
      </c>
      <c r="AR103" s="18">
        <f t="shared" si="53"/>
        <v>36</v>
      </c>
      <c r="AS103" s="18">
        <f t="shared" si="54"/>
        <v>6</v>
      </c>
    </row>
    <row r="104" spans="1:45" ht="15.75" customHeight="1" outlineLevel="1">
      <c r="A104" s="6">
        <v>14</v>
      </c>
      <c r="B104" s="1" t="str">
        <f t="shared" si="48"/>
        <v>Притуло Алексей Александрович</v>
      </c>
      <c r="C104" s="17"/>
      <c r="D104" s="17"/>
      <c r="E104" s="17"/>
      <c r="F104" s="26"/>
      <c r="G104" s="17"/>
      <c r="H104" s="17"/>
      <c r="I104" s="17"/>
      <c r="J104" s="17" t="s">
        <v>46</v>
      </c>
      <c r="K104" s="17" t="s">
        <v>51</v>
      </c>
      <c r="L104" s="17"/>
      <c r="M104" s="17" t="s">
        <v>46</v>
      </c>
      <c r="N104" s="17"/>
      <c r="O104" s="17"/>
      <c r="P104" s="17"/>
      <c r="Q104" s="17"/>
      <c r="R104" s="17"/>
      <c r="S104" s="17" t="s">
        <v>47</v>
      </c>
      <c r="T104" s="17"/>
      <c r="U104" s="17"/>
      <c r="V104" s="17"/>
      <c r="W104" s="54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7">
        <f t="shared" si="42"/>
        <v>14</v>
      </c>
      <c r="AI104" s="37">
        <f t="shared" si="43"/>
        <v>2</v>
      </c>
      <c r="AJ104" s="37">
        <f t="shared" si="44"/>
        <v>0</v>
      </c>
      <c r="AK104" s="36">
        <f t="shared" si="49"/>
        <v>16</v>
      </c>
      <c r="AL104" s="36">
        <f t="shared" si="50"/>
        <v>2</v>
      </c>
      <c r="AM104" s="36">
        <f t="shared" si="51"/>
        <v>14</v>
      </c>
      <c r="AN104" s="18">
        <f t="shared" si="45"/>
        <v>46</v>
      </c>
      <c r="AO104" s="18">
        <f t="shared" si="46"/>
        <v>18</v>
      </c>
      <c r="AP104" s="18">
        <f t="shared" si="47"/>
        <v>6</v>
      </c>
      <c r="AQ104" s="18">
        <f t="shared" si="52"/>
        <v>70</v>
      </c>
      <c r="AR104" s="18">
        <f t="shared" si="53"/>
        <v>24</v>
      </c>
      <c r="AS104" s="18">
        <f t="shared" si="54"/>
        <v>46</v>
      </c>
    </row>
    <row r="105" spans="1:45" ht="15.75" outlineLevel="1">
      <c r="A105" s="6">
        <v>15</v>
      </c>
      <c r="B105" s="1" t="str">
        <f t="shared" si="48"/>
        <v>Саиспаев Алексей Николаевич</v>
      </c>
      <c r="C105" s="17"/>
      <c r="D105" s="17"/>
      <c r="E105" s="17"/>
      <c r="F105" s="26"/>
      <c r="G105" s="17"/>
      <c r="H105" s="17"/>
      <c r="I105" s="17"/>
      <c r="J105" s="17"/>
      <c r="K105" s="17"/>
      <c r="L105" s="17" t="s">
        <v>55</v>
      </c>
      <c r="M105" s="17"/>
      <c r="N105" s="17"/>
      <c r="O105" s="17"/>
      <c r="P105" s="17"/>
      <c r="Q105" s="17" t="s">
        <v>47</v>
      </c>
      <c r="R105" s="17"/>
      <c r="S105" s="17" t="s">
        <v>47</v>
      </c>
      <c r="T105" s="17"/>
      <c r="U105" s="17"/>
      <c r="V105" s="17"/>
      <c r="W105" s="54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7">
        <f t="shared" si="42"/>
        <v>8</v>
      </c>
      <c r="AI105" s="37">
        <f t="shared" si="43"/>
        <v>0</v>
      </c>
      <c r="AJ105" s="37">
        <f t="shared" si="44"/>
        <v>0</v>
      </c>
      <c r="AK105" s="36">
        <f t="shared" si="49"/>
        <v>8</v>
      </c>
      <c r="AL105" s="36">
        <f t="shared" si="50"/>
        <v>0</v>
      </c>
      <c r="AM105" s="36">
        <f t="shared" si="51"/>
        <v>8</v>
      </c>
      <c r="AN105" s="18">
        <f t="shared" si="45"/>
        <v>26</v>
      </c>
      <c r="AO105" s="18">
        <f t="shared" si="46"/>
        <v>0</v>
      </c>
      <c r="AP105" s="18">
        <f t="shared" si="47"/>
        <v>0</v>
      </c>
      <c r="AQ105" s="18">
        <f t="shared" si="52"/>
        <v>26</v>
      </c>
      <c r="AR105" s="18">
        <f t="shared" si="53"/>
        <v>0</v>
      </c>
      <c r="AS105" s="18">
        <f t="shared" si="54"/>
        <v>26</v>
      </c>
    </row>
    <row r="106" spans="1:45" ht="15.75" outlineLevel="1">
      <c r="A106" s="6">
        <v>16</v>
      </c>
      <c r="B106" s="1" t="str">
        <f t="shared" si="48"/>
        <v>Санников Алексей Денисович</v>
      </c>
      <c r="C106" s="17"/>
      <c r="D106" s="17"/>
      <c r="E106" s="17"/>
      <c r="F106" s="2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54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7">
        <f t="shared" si="42"/>
        <v>0</v>
      </c>
      <c r="AI106" s="37">
        <f t="shared" si="43"/>
        <v>0</v>
      </c>
      <c r="AJ106" s="37">
        <f t="shared" si="44"/>
        <v>0</v>
      </c>
      <c r="AK106" s="36">
        <f t="shared" si="49"/>
        <v>0</v>
      </c>
      <c r="AL106" s="36">
        <f t="shared" si="50"/>
        <v>0</v>
      </c>
      <c r="AM106" s="36">
        <f t="shared" si="51"/>
        <v>0</v>
      </c>
      <c r="AN106" s="18">
        <f t="shared" si="45"/>
        <v>0</v>
      </c>
      <c r="AO106" s="18">
        <f t="shared" si="46"/>
        <v>0</v>
      </c>
      <c r="AP106" s="18">
        <f t="shared" si="47"/>
        <v>0</v>
      </c>
      <c r="AQ106" s="18">
        <f t="shared" si="52"/>
        <v>0</v>
      </c>
      <c r="AR106" s="18">
        <f t="shared" si="53"/>
        <v>0</v>
      </c>
      <c r="AS106" s="18">
        <f t="shared" si="54"/>
        <v>0</v>
      </c>
    </row>
    <row r="107" spans="1:45" ht="15.75" outlineLevel="1">
      <c r="A107" s="6">
        <v>17</v>
      </c>
      <c r="B107" s="1" t="str">
        <f t="shared" si="48"/>
        <v>Силаев Максим Евгеньевич</v>
      </c>
      <c r="C107" s="17"/>
      <c r="D107" s="17"/>
      <c r="E107" s="17"/>
      <c r="F107" s="26"/>
      <c r="G107" s="17"/>
      <c r="H107" s="17"/>
      <c r="I107" s="17"/>
      <c r="J107" s="17"/>
      <c r="K107" s="17" t="s">
        <v>55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54"/>
      <c r="X107" s="17" t="s">
        <v>46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37">
        <f t="shared" si="42"/>
        <v>10</v>
      </c>
      <c r="AI107" s="37">
        <f t="shared" si="43"/>
        <v>0</v>
      </c>
      <c r="AJ107" s="37">
        <f t="shared" si="44"/>
        <v>0</v>
      </c>
      <c r="AK107" s="36">
        <f t="shared" si="49"/>
        <v>10</v>
      </c>
      <c r="AL107" s="36">
        <f t="shared" si="50"/>
        <v>0</v>
      </c>
      <c r="AM107" s="36">
        <f t="shared" si="51"/>
        <v>10</v>
      </c>
      <c r="AN107" s="18">
        <f t="shared" si="45"/>
        <v>14</v>
      </c>
      <c r="AO107" s="18">
        <f t="shared" si="46"/>
        <v>6</v>
      </c>
      <c r="AP107" s="18">
        <f t="shared" si="47"/>
        <v>12</v>
      </c>
      <c r="AQ107" s="18">
        <f t="shared" si="52"/>
        <v>32</v>
      </c>
      <c r="AR107" s="18">
        <f t="shared" si="53"/>
        <v>18</v>
      </c>
      <c r="AS107" s="18">
        <f t="shared" si="54"/>
        <v>14</v>
      </c>
    </row>
    <row r="108" spans="1:45" ht="15.75" outlineLevel="1">
      <c r="A108" s="6">
        <v>18</v>
      </c>
      <c r="B108" s="1" t="str">
        <f t="shared" si="48"/>
        <v>Стрелков Александр </v>
      </c>
      <c r="C108" s="17"/>
      <c r="D108" s="17"/>
      <c r="E108" s="17"/>
      <c r="F108" s="26"/>
      <c r="G108" s="17"/>
      <c r="H108" s="17"/>
      <c r="I108" s="17" t="s">
        <v>50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54"/>
      <c r="X108" s="17" t="s">
        <v>46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37">
        <f t="shared" si="42"/>
        <v>6</v>
      </c>
      <c r="AI108" s="37">
        <f t="shared" si="43"/>
        <v>6</v>
      </c>
      <c r="AJ108" s="37">
        <f t="shared" si="44"/>
        <v>0</v>
      </c>
      <c r="AK108" s="36">
        <f t="shared" si="49"/>
        <v>12</v>
      </c>
      <c r="AL108" s="36">
        <f t="shared" si="50"/>
        <v>6</v>
      </c>
      <c r="AM108" s="36">
        <f t="shared" si="51"/>
        <v>6</v>
      </c>
      <c r="AN108" s="18">
        <f t="shared" si="45"/>
        <v>12</v>
      </c>
      <c r="AO108" s="18">
        <f t="shared" si="46"/>
        <v>12</v>
      </c>
      <c r="AP108" s="18">
        <f t="shared" si="47"/>
        <v>8</v>
      </c>
      <c r="AQ108" s="18">
        <f t="shared" si="52"/>
        <v>32</v>
      </c>
      <c r="AR108" s="18">
        <f t="shared" si="53"/>
        <v>20</v>
      </c>
      <c r="AS108" s="18">
        <f t="shared" si="54"/>
        <v>12</v>
      </c>
    </row>
    <row r="109" spans="1:45" ht="15.75" outlineLevel="1">
      <c r="A109" s="6">
        <v>19</v>
      </c>
      <c r="B109" s="1" t="str">
        <f t="shared" si="48"/>
        <v>Фонтош Александр Андреевич</v>
      </c>
      <c r="C109" s="17"/>
      <c r="D109" s="17"/>
      <c r="E109" s="17"/>
      <c r="F109" s="26"/>
      <c r="G109" s="17"/>
      <c r="H109" s="17"/>
      <c r="I109" s="17"/>
      <c r="J109" s="17"/>
      <c r="K109" s="17"/>
      <c r="L109" s="17" t="s">
        <v>46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54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7">
        <f t="shared" si="42"/>
        <v>6</v>
      </c>
      <c r="AI109" s="37">
        <f t="shared" si="43"/>
        <v>0</v>
      </c>
      <c r="AJ109" s="37">
        <f t="shared" si="44"/>
        <v>0</v>
      </c>
      <c r="AK109" s="36">
        <f t="shared" si="49"/>
        <v>6</v>
      </c>
      <c r="AL109" s="36">
        <f t="shared" si="50"/>
        <v>0</v>
      </c>
      <c r="AM109" s="36">
        <f t="shared" si="51"/>
        <v>6</v>
      </c>
      <c r="AN109" s="18">
        <f t="shared" si="45"/>
        <v>24</v>
      </c>
      <c r="AO109" s="18">
        <f t="shared" si="46"/>
        <v>6</v>
      </c>
      <c r="AP109" s="18">
        <f t="shared" si="47"/>
        <v>0</v>
      </c>
      <c r="AQ109" s="18">
        <f t="shared" si="52"/>
        <v>30</v>
      </c>
      <c r="AR109" s="18">
        <f t="shared" si="53"/>
        <v>6</v>
      </c>
      <c r="AS109" s="18">
        <f t="shared" si="54"/>
        <v>24</v>
      </c>
    </row>
    <row r="110" spans="1:45" ht="15.75" outlineLevel="1">
      <c r="A110" s="6">
        <v>20</v>
      </c>
      <c r="B110" s="1" t="str">
        <f t="shared" si="48"/>
        <v>Цуриков Никита Сергеевич</v>
      </c>
      <c r="C110" s="17"/>
      <c r="D110" s="17"/>
      <c r="E110" s="17"/>
      <c r="F110" s="2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54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7">
        <f t="shared" si="42"/>
        <v>0</v>
      </c>
      <c r="AI110" s="37">
        <f t="shared" si="43"/>
        <v>0</v>
      </c>
      <c r="AJ110" s="37">
        <f t="shared" si="44"/>
        <v>0</v>
      </c>
      <c r="AK110" s="36">
        <f t="shared" si="49"/>
        <v>0</v>
      </c>
      <c r="AL110" s="36">
        <f t="shared" si="50"/>
        <v>0</v>
      </c>
      <c r="AM110" s="36">
        <f t="shared" si="51"/>
        <v>0</v>
      </c>
      <c r="AN110" s="18">
        <f t="shared" si="45"/>
        <v>6</v>
      </c>
      <c r="AO110" s="18">
        <f t="shared" si="46"/>
        <v>30</v>
      </c>
      <c r="AP110" s="18">
        <f t="shared" si="47"/>
        <v>0</v>
      </c>
      <c r="AQ110" s="18">
        <f t="shared" si="52"/>
        <v>36</v>
      </c>
      <c r="AR110" s="18">
        <f t="shared" si="53"/>
        <v>30</v>
      </c>
      <c r="AS110" s="18">
        <f t="shared" si="54"/>
        <v>6</v>
      </c>
    </row>
    <row r="111" spans="1:45" ht="15.75" outlineLevel="1">
      <c r="A111" s="6">
        <v>21</v>
      </c>
      <c r="B111" s="1" t="str">
        <f t="shared" si="48"/>
        <v>Чернов Александр Владимирович</v>
      </c>
      <c r="C111" s="17"/>
      <c r="D111" s="17"/>
      <c r="E111" s="17"/>
      <c r="F111" s="2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7">
        <f t="shared" si="42"/>
        <v>0</v>
      </c>
      <c r="AI111" s="37">
        <f t="shared" si="43"/>
        <v>0</v>
      </c>
      <c r="AJ111" s="37">
        <f t="shared" si="44"/>
        <v>0</v>
      </c>
      <c r="AK111" s="36">
        <f t="shared" si="49"/>
        <v>0</v>
      </c>
      <c r="AL111" s="36">
        <f t="shared" si="50"/>
        <v>0</v>
      </c>
      <c r="AM111" s="36">
        <f t="shared" si="51"/>
        <v>0</v>
      </c>
      <c r="AN111" s="18">
        <f t="shared" si="45"/>
        <v>0</v>
      </c>
      <c r="AO111" s="18">
        <f t="shared" si="46"/>
        <v>0</v>
      </c>
      <c r="AP111" s="18">
        <f t="shared" si="47"/>
        <v>0</v>
      </c>
      <c r="AQ111" s="18">
        <f t="shared" si="52"/>
        <v>0</v>
      </c>
      <c r="AR111" s="18">
        <f t="shared" si="53"/>
        <v>0</v>
      </c>
      <c r="AS111" s="18">
        <f t="shared" si="54"/>
        <v>0</v>
      </c>
    </row>
    <row r="112" spans="1:45" ht="15.75" outlineLevel="1">
      <c r="A112" s="6">
        <v>22</v>
      </c>
      <c r="B112" s="1" t="str">
        <f t="shared" si="48"/>
        <v>Чижов Игорь Сергеевич</v>
      </c>
      <c r="C112" s="17"/>
      <c r="D112" s="17"/>
      <c r="E112" s="17"/>
      <c r="F112" s="2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7">
        <f t="shared" si="42"/>
        <v>0</v>
      </c>
      <c r="AI112" s="37">
        <f t="shared" si="43"/>
        <v>0</v>
      </c>
      <c r="AJ112" s="37">
        <f t="shared" si="44"/>
        <v>0</v>
      </c>
      <c r="AK112" s="36">
        <f t="shared" si="49"/>
        <v>0</v>
      </c>
      <c r="AL112" s="36">
        <f t="shared" si="50"/>
        <v>0</v>
      </c>
      <c r="AM112" s="36">
        <f t="shared" si="51"/>
        <v>0</v>
      </c>
      <c r="AN112" s="18">
        <f t="shared" si="45"/>
        <v>24</v>
      </c>
      <c r="AO112" s="18">
        <f t="shared" si="46"/>
        <v>24</v>
      </c>
      <c r="AP112" s="18">
        <f t="shared" si="47"/>
        <v>30</v>
      </c>
      <c r="AQ112" s="18">
        <f t="shared" si="52"/>
        <v>78</v>
      </c>
      <c r="AR112" s="18">
        <f t="shared" si="53"/>
        <v>54</v>
      </c>
      <c r="AS112" s="18">
        <f t="shared" si="54"/>
        <v>24</v>
      </c>
    </row>
    <row r="113" spans="1:45" ht="15.75" outlineLevel="1">
      <c r="A113" s="6">
        <v>23</v>
      </c>
      <c r="B113" s="1" t="str">
        <f t="shared" si="48"/>
        <v>Шарандин Данил Михайлович</v>
      </c>
      <c r="C113" s="17"/>
      <c r="D113" s="17"/>
      <c r="E113" s="17"/>
      <c r="F113" s="2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 t="s">
        <v>50</v>
      </c>
      <c r="T113" s="17"/>
      <c r="U113" s="17"/>
      <c r="V113" s="17"/>
      <c r="W113" s="2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7">
        <f t="shared" si="42"/>
        <v>0</v>
      </c>
      <c r="AI113" s="37">
        <f t="shared" si="43"/>
        <v>6</v>
      </c>
      <c r="AJ113" s="37">
        <f t="shared" si="44"/>
        <v>0</v>
      </c>
      <c r="AK113" s="36">
        <f t="shared" si="49"/>
        <v>6</v>
      </c>
      <c r="AL113" s="36">
        <f t="shared" si="50"/>
        <v>6</v>
      </c>
      <c r="AM113" s="36">
        <f t="shared" si="51"/>
        <v>0</v>
      </c>
      <c r="AN113" s="18">
        <f t="shared" si="45"/>
        <v>0</v>
      </c>
      <c r="AO113" s="18">
        <f t="shared" si="46"/>
        <v>12</v>
      </c>
      <c r="AP113" s="18">
        <f t="shared" si="47"/>
        <v>0</v>
      </c>
      <c r="AQ113" s="18">
        <f t="shared" si="52"/>
        <v>12</v>
      </c>
      <c r="AR113" s="18">
        <f t="shared" si="53"/>
        <v>12</v>
      </c>
      <c r="AS113" s="18">
        <f t="shared" si="54"/>
        <v>0</v>
      </c>
    </row>
    <row r="114" spans="1:45" ht="15.75" outlineLevel="1">
      <c r="A114" s="6">
        <v>24</v>
      </c>
      <c r="B114" s="1" t="str">
        <f t="shared" si="48"/>
        <v>Шарафутдинов Михаил Михайлович</v>
      </c>
      <c r="C114" s="17"/>
      <c r="D114" s="17"/>
      <c r="E114" s="17"/>
      <c r="F114" s="2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26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37">
        <f t="shared" si="42"/>
        <v>0</v>
      </c>
      <c r="AI114" s="37">
        <f t="shared" si="43"/>
        <v>0</v>
      </c>
      <c r="AJ114" s="37">
        <f t="shared" si="44"/>
        <v>0</v>
      </c>
      <c r="AK114" s="36">
        <f t="shared" si="49"/>
        <v>0</v>
      </c>
      <c r="AL114" s="36">
        <f t="shared" si="50"/>
        <v>0</v>
      </c>
      <c r="AM114" s="36">
        <f t="shared" si="51"/>
        <v>0</v>
      </c>
      <c r="AN114" s="18">
        <f t="shared" si="45"/>
        <v>0</v>
      </c>
      <c r="AO114" s="18">
        <f t="shared" si="46"/>
        <v>0</v>
      </c>
      <c r="AP114" s="18">
        <f t="shared" si="47"/>
        <v>6</v>
      </c>
      <c r="AQ114" s="18">
        <f t="shared" si="52"/>
        <v>6</v>
      </c>
      <c r="AR114" s="18">
        <f t="shared" si="53"/>
        <v>6</v>
      </c>
      <c r="AS114" s="18">
        <f t="shared" si="54"/>
        <v>0</v>
      </c>
    </row>
    <row r="115" spans="1:45" ht="15.75" outlineLevel="1">
      <c r="A115" s="6">
        <v>25</v>
      </c>
      <c r="B115" s="1" t="str">
        <f t="shared" si="48"/>
        <v>Шмаков Максим Эдуардович</v>
      </c>
      <c r="C115" s="17"/>
      <c r="D115" s="17"/>
      <c r="E115" s="17"/>
      <c r="F115" s="2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6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7">
        <f t="shared" si="42"/>
        <v>0</v>
      </c>
      <c r="AI115" s="37">
        <f t="shared" si="43"/>
        <v>0</v>
      </c>
      <c r="AJ115" s="37">
        <f t="shared" si="44"/>
        <v>0</v>
      </c>
      <c r="AK115" s="36">
        <f t="shared" si="49"/>
        <v>0</v>
      </c>
      <c r="AL115" s="36">
        <f t="shared" si="50"/>
        <v>0</v>
      </c>
      <c r="AM115" s="36">
        <f t="shared" si="51"/>
        <v>0</v>
      </c>
      <c r="AN115" s="18">
        <f t="shared" si="45"/>
        <v>6</v>
      </c>
      <c r="AO115" s="18">
        <f t="shared" si="46"/>
        <v>20</v>
      </c>
      <c r="AP115" s="18">
        <f t="shared" si="47"/>
        <v>16</v>
      </c>
      <c r="AQ115" s="18">
        <f t="shared" si="52"/>
        <v>42</v>
      </c>
      <c r="AR115" s="18">
        <f t="shared" si="53"/>
        <v>36</v>
      </c>
      <c r="AS115" s="18">
        <f t="shared" si="54"/>
        <v>6</v>
      </c>
    </row>
    <row r="116" spans="1:45" ht="15.75" outlineLevel="1">
      <c r="A116" s="6">
        <v>26</v>
      </c>
      <c r="B116" s="1" t="s">
        <v>58</v>
      </c>
      <c r="C116" s="17"/>
      <c r="D116" s="17"/>
      <c r="E116" s="17"/>
      <c r="F116" s="2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7">
        <f t="shared" si="42"/>
        <v>0</v>
      </c>
      <c r="AI116" s="37">
        <f t="shared" si="43"/>
        <v>0</v>
      </c>
      <c r="AJ116" s="37">
        <f t="shared" si="44"/>
        <v>0</v>
      </c>
      <c r="AK116" s="36">
        <f t="shared" si="49"/>
        <v>0</v>
      </c>
      <c r="AL116" s="36">
        <f t="shared" si="50"/>
        <v>0</v>
      </c>
      <c r="AM116" s="36">
        <f t="shared" si="51"/>
        <v>0</v>
      </c>
      <c r="AN116" s="18">
        <f t="shared" si="45"/>
        <v>0</v>
      </c>
      <c r="AO116" s="18">
        <f t="shared" si="46"/>
        <v>0</v>
      </c>
      <c r="AP116" s="18">
        <f t="shared" si="47"/>
        <v>0</v>
      </c>
      <c r="AQ116" s="18">
        <f t="shared" si="52"/>
        <v>0</v>
      </c>
      <c r="AR116" s="18">
        <f t="shared" si="53"/>
        <v>0</v>
      </c>
      <c r="AS116" s="18">
        <f t="shared" si="54"/>
        <v>0</v>
      </c>
    </row>
    <row r="117" spans="1:45" ht="15.75" outlineLevel="1">
      <c r="A117" s="6">
        <v>27</v>
      </c>
      <c r="B117" s="1" t="s">
        <v>59</v>
      </c>
      <c r="C117" s="17"/>
      <c r="D117" s="17"/>
      <c r="E117" s="17"/>
      <c r="F117" s="26"/>
      <c r="G117" s="17"/>
      <c r="H117" s="17"/>
      <c r="I117" s="17"/>
      <c r="J117" s="17"/>
      <c r="K117" s="17"/>
      <c r="L117" s="17"/>
      <c r="M117" s="17" t="s">
        <v>46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2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7">
        <f t="shared" si="42"/>
        <v>6</v>
      </c>
      <c r="AI117" s="37">
        <f t="shared" si="43"/>
        <v>0</v>
      </c>
      <c r="AJ117" s="37">
        <f t="shared" si="44"/>
        <v>0</v>
      </c>
      <c r="AK117" s="36">
        <f t="shared" si="49"/>
        <v>6</v>
      </c>
      <c r="AL117" s="36">
        <f t="shared" si="50"/>
        <v>0</v>
      </c>
      <c r="AM117" s="36">
        <f t="shared" si="51"/>
        <v>6</v>
      </c>
      <c r="AN117" s="18">
        <f t="shared" si="45"/>
        <v>6</v>
      </c>
      <c r="AO117" s="18">
        <f t="shared" si="46"/>
        <v>0</v>
      </c>
      <c r="AP117" s="18">
        <f t="shared" si="47"/>
        <v>0</v>
      </c>
      <c r="AQ117" s="18">
        <f t="shared" si="52"/>
        <v>6</v>
      </c>
      <c r="AR117" s="18">
        <f t="shared" si="53"/>
        <v>0</v>
      </c>
      <c r="AS117" s="18">
        <f t="shared" si="54"/>
        <v>6</v>
      </c>
    </row>
    <row r="118" spans="1:45" ht="15.75" outlineLevel="1">
      <c r="A118" s="6">
        <v>28</v>
      </c>
      <c r="B118" s="1">
        <f t="shared" si="48"/>
        <v>0</v>
      </c>
      <c r="C118" s="17"/>
      <c r="D118" s="17"/>
      <c r="E118" s="17"/>
      <c r="F118" s="2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7">
        <f t="shared" si="42"/>
        <v>0</v>
      </c>
      <c r="AI118" s="37">
        <f t="shared" si="43"/>
        <v>0</v>
      </c>
      <c r="AJ118" s="37">
        <f t="shared" si="44"/>
        <v>0</v>
      </c>
      <c r="AK118" s="36">
        <f t="shared" si="49"/>
        <v>0</v>
      </c>
      <c r="AL118" s="36">
        <f t="shared" si="50"/>
        <v>0</v>
      </c>
      <c r="AM118" s="36">
        <f t="shared" si="51"/>
        <v>0</v>
      </c>
      <c r="AN118" s="18">
        <f t="shared" si="45"/>
        <v>0</v>
      </c>
      <c r="AO118" s="18">
        <f t="shared" si="46"/>
        <v>0</v>
      </c>
      <c r="AP118" s="18">
        <f t="shared" si="47"/>
        <v>0</v>
      </c>
      <c r="AQ118" s="18">
        <f t="shared" si="52"/>
        <v>0</v>
      </c>
      <c r="AR118" s="18">
        <f t="shared" si="53"/>
        <v>0</v>
      </c>
      <c r="AS118" s="18">
        <f t="shared" si="54"/>
        <v>0</v>
      </c>
    </row>
    <row r="119" spans="1:45" ht="15.75" outlineLevel="1">
      <c r="A119" s="6">
        <v>29</v>
      </c>
      <c r="B119" s="1">
        <f t="shared" si="48"/>
        <v>0</v>
      </c>
      <c r="C119" s="17"/>
      <c r="D119" s="17"/>
      <c r="E119" s="17"/>
      <c r="F119" s="2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7">
        <f t="shared" si="42"/>
        <v>0</v>
      </c>
      <c r="AI119" s="37">
        <f t="shared" si="43"/>
        <v>0</v>
      </c>
      <c r="AJ119" s="37">
        <f t="shared" si="44"/>
        <v>0</v>
      </c>
      <c r="AK119" s="36">
        <f t="shared" si="49"/>
        <v>0</v>
      </c>
      <c r="AL119" s="36">
        <f t="shared" si="50"/>
        <v>0</v>
      </c>
      <c r="AM119" s="36">
        <f t="shared" si="51"/>
        <v>0</v>
      </c>
      <c r="AN119" s="18">
        <f t="shared" si="45"/>
        <v>0</v>
      </c>
      <c r="AO119" s="18">
        <f t="shared" si="46"/>
        <v>0</v>
      </c>
      <c r="AP119" s="18">
        <f t="shared" si="47"/>
        <v>0</v>
      </c>
      <c r="AQ119" s="18">
        <f t="shared" si="52"/>
        <v>0</v>
      </c>
      <c r="AR119" s="18">
        <f t="shared" si="53"/>
        <v>0</v>
      </c>
      <c r="AS119" s="18">
        <f t="shared" si="54"/>
        <v>0</v>
      </c>
    </row>
    <row r="120" spans="1:45" ht="15.75" outlineLevel="1">
      <c r="A120" s="6">
        <v>30</v>
      </c>
      <c r="B120" s="1">
        <f t="shared" si="48"/>
        <v>0</v>
      </c>
      <c r="C120" s="17"/>
      <c r="D120" s="17"/>
      <c r="E120" s="17"/>
      <c r="F120" s="2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7">
        <f t="shared" si="42"/>
        <v>0</v>
      </c>
      <c r="AI120" s="37">
        <f t="shared" si="43"/>
        <v>0</v>
      </c>
      <c r="AJ120" s="37">
        <f t="shared" si="44"/>
        <v>0</v>
      </c>
      <c r="AK120" s="36">
        <f t="shared" si="49"/>
        <v>0</v>
      </c>
      <c r="AL120" s="36">
        <f t="shared" si="50"/>
        <v>0</v>
      </c>
      <c r="AM120" s="36">
        <f t="shared" si="51"/>
        <v>0</v>
      </c>
      <c r="AN120" s="18">
        <f t="shared" si="45"/>
        <v>0</v>
      </c>
      <c r="AO120" s="18">
        <f t="shared" si="46"/>
        <v>0</v>
      </c>
      <c r="AP120" s="18">
        <f t="shared" si="47"/>
        <v>0</v>
      </c>
      <c r="AQ120" s="18">
        <f t="shared" si="52"/>
        <v>0</v>
      </c>
      <c r="AR120" s="18">
        <f t="shared" si="53"/>
        <v>0</v>
      </c>
      <c r="AS120" s="18">
        <f t="shared" si="54"/>
        <v>0</v>
      </c>
    </row>
    <row r="121" spans="1:45" ht="15.75" outlineLevel="1">
      <c r="A121" s="6">
        <v>31</v>
      </c>
      <c r="B121" s="1">
        <f t="shared" si="48"/>
        <v>0</v>
      </c>
      <c r="C121" s="17"/>
      <c r="D121" s="17"/>
      <c r="E121" s="17"/>
      <c r="F121" s="2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6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7">
        <f t="shared" si="42"/>
        <v>0</v>
      </c>
      <c r="AI121" s="37">
        <f t="shared" si="43"/>
        <v>0</v>
      </c>
      <c r="AJ121" s="37">
        <f t="shared" si="44"/>
        <v>0</v>
      </c>
      <c r="AK121" s="36">
        <f t="shared" si="49"/>
        <v>0</v>
      </c>
      <c r="AL121" s="36">
        <f t="shared" si="50"/>
        <v>0</v>
      </c>
      <c r="AM121" s="36">
        <f t="shared" si="51"/>
        <v>0</v>
      </c>
      <c r="AN121" s="18">
        <f t="shared" si="45"/>
        <v>0</v>
      </c>
      <c r="AO121" s="18">
        <f t="shared" si="46"/>
        <v>0</v>
      </c>
      <c r="AP121" s="18">
        <f t="shared" si="47"/>
        <v>0</v>
      </c>
      <c r="AQ121" s="18">
        <f t="shared" si="52"/>
        <v>0</v>
      </c>
      <c r="AR121" s="18">
        <f t="shared" si="53"/>
        <v>0</v>
      </c>
      <c r="AS121" s="18">
        <f t="shared" si="54"/>
        <v>0</v>
      </c>
    </row>
    <row r="122" spans="1:45" ht="15.75" outlineLevel="1">
      <c r="A122" s="6">
        <v>32</v>
      </c>
      <c r="B122" s="1">
        <f t="shared" si="48"/>
        <v>0</v>
      </c>
      <c r="C122" s="17"/>
      <c r="D122" s="17"/>
      <c r="E122" s="17"/>
      <c r="F122" s="2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7">
        <f t="shared" si="42"/>
        <v>0</v>
      </c>
      <c r="AI122" s="37">
        <f t="shared" si="43"/>
        <v>0</v>
      </c>
      <c r="AJ122" s="37">
        <f t="shared" si="44"/>
        <v>0</v>
      </c>
      <c r="AK122" s="36">
        <f t="shared" si="49"/>
        <v>0</v>
      </c>
      <c r="AL122" s="36">
        <f t="shared" si="50"/>
        <v>0</v>
      </c>
      <c r="AM122" s="36">
        <f t="shared" si="51"/>
        <v>0</v>
      </c>
      <c r="AN122" s="18">
        <f t="shared" si="45"/>
        <v>0</v>
      </c>
      <c r="AO122" s="18">
        <f t="shared" si="46"/>
        <v>0</v>
      </c>
      <c r="AP122" s="18">
        <f t="shared" si="47"/>
        <v>0</v>
      </c>
      <c r="AQ122" s="18">
        <f t="shared" si="52"/>
        <v>0</v>
      </c>
      <c r="AR122" s="18">
        <f t="shared" si="53"/>
        <v>0</v>
      </c>
      <c r="AS122" s="18">
        <f t="shared" si="54"/>
        <v>0</v>
      </c>
    </row>
    <row r="123" spans="1:45" ht="15.75" outlineLevel="1">
      <c r="A123" s="6">
        <v>33</v>
      </c>
      <c r="B123" s="1">
        <f t="shared" si="48"/>
        <v>0</v>
      </c>
      <c r="C123" s="22"/>
      <c r="D123" s="22"/>
      <c r="E123" s="22"/>
      <c r="F123" s="27"/>
      <c r="G123" s="22"/>
      <c r="H123" s="2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6"/>
      <c r="X123" s="17"/>
      <c r="Y123" s="17"/>
      <c r="Z123" s="17"/>
      <c r="AA123" s="17"/>
      <c r="AB123" s="17"/>
      <c r="AC123" s="17"/>
      <c r="AD123" s="17"/>
      <c r="AE123" s="17"/>
      <c r="AF123" s="22"/>
      <c r="AG123" s="22"/>
      <c r="AH123" s="37">
        <f t="shared" si="42"/>
        <v>0</v>
      </c>
      <c r="AI123" s="37">
        <f t="shared" si="43"/>
        <v>0</v>
      </c>
      <c r="AJ123" s="37">
        <f t="shared" si="44"/>
        <v>0</v>
      </c>
      <c r="AK123" s="36">
        <f t="shared" si="49"/>
        <v>0</v>
      </c>
      <c r="AL123" s="36">
        <f t="shared" si="50"/>
        <v>0</v>
      </c>
      <c r="AM123" s="36">
        <f t="shared" si="51"/>
        <v>0</v>
      </c>
      <c r="AN123" s="18">
        <f t="shared" si="45"/>
        <v>0</v>
      </c>
      <c r="AO123" s="18">
        <f t="shared" si="46"/>
        <v>0</v>
      </c>
      <c r="AP123" s="18">
        <f t="shared" si="47"/>
        <v>0</v>
      </c>
      <c r="AQ123" s="18">
        <f t="shared" si="52"/>
        <v>0</v>
      </c>
      <c r="AR123" s="18">
        <f t="shared" si="53"/>
        <v>0</v>
      </c>
      <c r="AS123" s="18">
        <f t="shared" si="54"/>
        <v>0</v>
      </c>
    </row>
    <row r="124" spans="1:45" ht="15.75" outlineLevel="1">
      <c r="A124" s="6">
        <v>34</v>
      </c>
      <c r="B124" s="1">
        <f t="shared" si="48"/>
        <v>0</v>
      </c>
      <c r="C124" s="22"/>
      <c r="D124" s="22"/>
      <c r="E124" s="22"/>
      <c r="F124" s="27"/>
      <c r="G124" s="22"/>
      <c r="H124" s="2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22"/>
      <c r="AG124" s="22"/>
      <c r="AH124" s="37">
        <f t="shared" si="42"/>
        <v>0</v>
      </c>
      <c r="AI124" s="37">
        <f t="shared" si="43"/>
        <v>0</v>
      </c>
      <c r="AJ124" s="37">
        <f t="shared" si="44"/>
        <v>0</v>
      </c>
      <c r="AK124" s="36">
        <f t="shared" si="49"/>
        <v>0</v>
      </c>
      <c r="AL124" s="36">
        <f t="shared" si="50"/>
        <v>0</v>
      </c>
      <c r="AM124" s="36">
        <f t="shared" si="51"/>
        <v>0</v>
      </c>
      <c r="AN124" s="18">
        <f t="shared" si="45"/>
        <v>0</v>
      </c>
      <c r="AO124" s="18">
        <f t="shared" si="46"/>
        <v>0</v>
      </c>
      <c r="AP124" s="18">
        <f t="shared" si="47"/>
        <v>0</v>
      </c>
      <c r="AQ124" s="18">
        <f t="shared" si="52"/>
        <v>0</v>
      </c>
      <c r="AR124" s="18">
        <f t="shared" si="53"/>
        <v>0</v>
      </c>
      <c r="AS124" s="18">
        <f t="shared" si="54"/>
        <v>0</v>
      </c>
    </row>
    <row r="125" spans="1:45" ht="15.75">
      <c r="A125" s="6">
        <v>35</v>
      </c>
      <c r="B125" s="1">
        <f t="shared" si="48"/>
        <v>0</v>
      </c>
      <c r="C125" s="22"/>
      <c r="D125" s="22"/>
      <c r="E125" s="22"/>
      <c r="F125" s="27"/>
      <c r="G125" s="22"/>
      <c r="H125" s="2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22"/>
      <c r="AG125" s="22"/>
      <c r="AH125" s="37">
        <f t="shared" si="42"/>
        <v>0</v>
      </c>
      <c r="AI125" s="37">
        <f t="shared" si="43"/>
        <v>0</v>
      </c>
      <c r="AJ125" s="37">
        <f t="shared" si="44"/>
        <v>0</v>
      </c>
      <c r="AK125" s="36">
        <f t="shared" si="49"/>
        <v>0</v>
      </c>
      <c r="AL125" s="36">
        <f t="shared" si="50"/>
        <v>0</v>
      </c>
      <c r="AM125" s="36">
        <f t="shared" si="51"/>
        <v>0</v>
      </c>
      <c r="AN125" s="18">
        <f t="shared" si="45"/>
        <v>0</v>
      </c>
      <c r="AO125" s="18">
        <f t="shared" si="46"/>
        <v>0</v>
      </c>
      <c r="AP125" s="18">
        <f t="shared" si="47"/>
        <v>0</v>
      </c>
      <c r="AQ125" s="18">
        <f t="shared" si="52"/>
        <v>0</v>
      </c>
      <c r="AR125" s="18">
        <f t="shared" si="53"/>
        <v>0</v>
      </c>
      <c r="AS125" s="18">
        <f t="shared" si="54"/>
        <v>0</v>
      </c>
    </row>
    <row r="126" spans="1:45" ht="16.5" thickBot="1">
      <c r="A126" s="6">
        <v>36</v>
      </c>
      <c r="B126" s="1">
        <f>B82</f>
        <v>0</v>
      </c>
      <c r="C126" s="23"/>
      <c r="D126" s="23"/>
      <c r="E126" s="23"/>
      <c r="F126" s="2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42">
        <f t="shared" si="42"/>
        <v>0</v>
      </c>
      <c r="AI126" s="42">
        <f t="shared" si="43"/>
        <v>0</v>
      </c>
      <c r="AJ126" s="42">
        <f t="shared" si="44"/>
        <v>0</v>
      </c>
      <c r="AK126" s="38">
        <f t="shared" si="49"/>
        <v>0</v>
      </c>
      <c r="AL126" s="38">
        <f t="shared" si="50"/>
        <v>0</v>
      </c>
      <c r="AM126" s="38">
        <f t="shared" si="51"/>
        <v>0</v>
      </c>
      <c r="AN126" s="33">
        <f>AN82+AH126</f>
        <v>0</v>
      </c>
      <c r="AO126" s="33">
        <f>AO82+AI126</f>
        <v>0</v>
      </c>
      <c r="AP126" s="33">
        <f>AP82+AJ126</f>
        <v>0</v>
      </c>
      <c r="AQ126" s="33">
        <f t="shared" si="52"/>
        <v>0</v>
      </c>
      <c r="AR126" s="33">
        <f t="shared" si="53"/>
        <v>0</v>
      </c>
      <c r="AS126" s="33">
        <f t="shared" si="54"/>
        <v>0</v>
      </c>
    </row>
    <row r="127" spans="1:45" ht="15" customHeight="1">
      <c r="A127" s="13" t="s">
        <v>9</v>
      </c>
      <c r="B127" s="14" t="s">
        <v>5</v>
      </c>
      <c r="C127" s="24">
        <f>Пропуск(C90:C126)</f>
        <v>8</v>
      </c>
      <c r="D127" s="24">
        <f>Пропуск(D90:D126)</f>
        <v>6</v>
      </c>
      <c r="E127" s="24">
        <f aca="true" t="shared" si="55" ref="E127:AG127">IF(Пропуск(E90:E126)=0,"",Пропуск(E90:E126))</f>
      </c>
      <c r="F127" s="24">
        <f t="shared" si="55"/>
      </c>
      <c r="G127" s="24">
        <f t="shared" si="55"/>
      </c>
      <c r="H127" s="24">
        <f t="shared" si="55"/>
      </c>
      <c r="I127" s="24">
        <f t="shared" si="55"/>
      </c>
      <c r="J127" s="24">
        <f t="shared" si="55"/>
        <v>12</v>
      </c>
      <c r="K127" s="24">
        <f t="shared" si="55"/>
        <v>18</v>
      </c>
      <c r="L127" s="24">
        <f t="shared" si="55"/>
        <v>16</v>
      </c>
      <c r="M127" s="24">
        <f t="shared" si="55"/>
        <v>28</v>
      </c>
      <c r="N127" s="24">
        <f t="shared" si="55"/>
      </c>
      <c r="O127" s="24">
        <f t="shared" si="55"/>
      </c>
      <c r="P127" s="24">
        <f t="shared" si="55"/>
      </c>
      <c r="Q127" s="24">
        <f t="shared" si="55"/>
        <v>14</v>
      </c>
      <c r="R127" s="24">
        <f t="shared" si="55"/>
      </c>
      <c r="S127" s="24">
        <f t="shared" si="55"/>
        <v>10</v>
      </c>
      <c r="T127" s="24">
        <f t="shared" si="55"/>
        <v>12</v>
      </c>
      <c r="U127" s="24">
        <f t="shared" si="55"/>
      </c>
      <c r="V127" s="24">
        <f t="shared" si="55"/>
      </c>
      <c r="W127" s="24">
        <f t="shared" si="55"/>
        <v>18</v>
      </c>
      <c r="X127" s="24">
        <f t="shared" si="55"/>
        <v>28</v>
      </c>
      <c r="Y127" s="24">
        <f t="shared" si="55"/>
        <v>12</v>
      </c>
      <c r="Z127" s="24">
        <f t="shared" si="55"/>
        <v>12</v>
      </c>
      <c r="AA127" s="24">
        <f t="shared" si="55"/>
      </c>
      <c r="AB127" s="24">
        <f t="shared" si="55"/>
      </c>
      <c r="AC127" s="24">
        <f t="shared" si="55"/>
      </c>
      <c r="AD127" s="24">
        <f t="shared" si="55"/>
      </c>
      <c r="AE127" s="24">
        <f t="shared" si="55"/>
      </c>
      <c r="AF127" s="24">
        <f t="shared" si="55"/>
      </c>
      <c r="AG127" s="24">
        <f t="shared" si="55"/>
      </c>
      <c r="AH127" s="49">
        <f aca="true" t="shared" si="56" ref="AH127:AH132">SUM(C127:AG127)</f>
        <v>194</v>
      </c>
      <c r="AI127" s="34"/>
      <c r="AJ127" s="34"/>
      <c r="AK127" s="46"/>
      <c r="AL127" s="46"/>
      <c r="AM127" s="46"/>
      <c r="AN127" s="48">
        <f aca="true" t="shared" si="57" ref="AN127:AS127">SUM(AN90:AN126)</f>
        <v>610</v>
      </c>
      <c r="AO127" s="44">
        <f t="shared" si="57"/>
        <v>408</v>
      </c>
      <c r="AP127" s="44">
        <f t="shared" si="57"/>
        <v>260</v>
      </c>
      <c r="AQ127" s="45">
        <f t="shared" si="57"/>
        <v>1278</v>
      </c>
      <c r="AR127" s="45">
        <f t="shared" si="57"/>
        <v>668</v>
      </c>
      <c r="AS127" s="45">
        <f t="shared" si="57"/>
        <v>610</v>
      </c>
    </row>
    <row r="128" spans="1:44" ht="15" customHeight="1">
      <c r="A128" s="15"/>
      <c r="B128" s="16" t="s">
        <v>6</v>
      </c>
      <c r="C128" s="25">
        <f>Заявления(C90:C126)</f>
        <v>4</v>
      </c>
      <c r="D128" s="25">
        <f>Заявления(D90:D126)</f>
        <v>8</v>
      </c>
      <c r="E128" s="25">
        <f aca="true" t="shared" si="58" ref="E128:AG128">IF(Заявления(E90:E126)=0,"",Заявления(E90:E126))</f>
      </c>
      <c r="F128" s="25">
        <f t="shared" si="58"/>
      </c>
      <c r="G128" s="25">
        <f t="shared" si="58"/>
      </c>
      <c r="H128" s="25">
        <f t="shared" si="58"/>
      </c>
      <c r="I128" s="25">
        <f t="shared" si="58"/>
        <v>18</v>
      </c>
      <c r="J128" s="25">
        <f t="shared" si="58"/>
        <v>12</v>
      </c>
      <c r="K128" s="25">
        <f t="shared" si="58"/>
        <v>8</v>
      </c>
      <c r="L128" s="25">
        <f t="shared" si="58"/>
        <v>6</v>
      </c>
      <c r="M128" s="25">
        <f t="shared" si="58"/>
        <v>6</v>
      </c>
      <c r="N128" s="25">
        <f t="shared" si="58"/>
      </c>
      <c r="O128" s="25">
        <f t="shared" si="58"/>
      </c>
      <c r="P128" s="25">
        <f t="shared" si="58"/>
      </c>
      <c r="Q128" s="25">
        <f t="shared" si="58"/>
      </c>
      <c r="R128" s="25">
        <f t="shared" si="58"/>
      </c>
      <c r="S128" s="25">
        <f t="shared" si="58"/>
        <v>12</v>
      </c>
      <c r="T128" s="25">
        <f t="shared" si="58"/>
        <v>2</v>
      </c>
      <c r="U128" s="25">
        <f t="shared" si="58"/>
      </c>
      <c r="V128" s="25">
        <f t="shared" si="58"/>
      </c>
      <c r="W128" s="25">
        <f t="shared" si="58"/>
        <v>6</v>
      </c>
      <c r="X128" s="25">
        <f t="shared" si="58"/>
        <v>6</v>
      </c>
      <c r="Y128" s="25">
        <f t="shared" si="58"/>
      </c>
      <c r="Z128" s="25">
        <f t="shared" si="58"/>
      </c>
      <c r="AA128" s="25">
        <f t="shared" si="58"/>
      </c>
      <c r="AB128" s="25">
        <f t="shared" si="58"/>
      </c>
      <c r="AC128" s="25">
        <f t="shared" si="58"/>
      </c>
      <c r="AD128" s="25">
        <f t="shared" si="58"/>
      </c>
      <c r="AE128" s="25">
        <f t="shared" si="58"/>
      </c>
      <c r="AF128" s="25">
        <f t="shared" si="58"/>
      </c>
      <c r="AG128" s="25">
        <f t="shared" si="58"/>
      </c>
      <c r="AH128" s="50">
        <f t="shared" si="56"/>
        <v>88</v>
      </c>
      <c r="AI128" s="34"/>
      <c r="AJ128" s="34"/>
      <c r="AK128" s="35"/>
      <c r="AL128" s="35"/>
      <c r="AM128" s="35"/>
      <c r="AN128" s="40"/>
      <c r="AO128" s="40"/>
      <c r="AP128" s="40"/>
      <c r="AQ128" s="40"/>
      <c r="AR128" s="40"/>
    </row>
    <row r="129" spans="1:44" ht="15.75">
      <c r="A129" s="29"/>
      <c r="B129" s="30" t="s">
        <v>7</v>
      </c>
      <c r="C129" s="32">
        <f>ПоБолезни(C90:C126)</f>
        <v>0</v>
      </c>
      <c r="D129" s="32">
        <f>ПоБолезни(D90:D126)</f>
        <v>6</v>
      </c>
      <c r="E129" s="32">
        <f aca="true" t="shared" si="59" ref="E129:AG129">IF(ПоБолезни(E90:E126)=0,"",ПоБолезни(E90:E126))</f>
      </c>
      <c r="F129" s="32">
        <f t="shared" si="59"/>
      </c>
      <c r="G129" s="32">
        <f t="shared" si="59"/>
      </c>
      <c r="H129" s="32">
        <f t="shared" si="59"/>
      </c>
      <c r="I129" s="32">
        <f t="shared" si="59"/>
      </c>
      <c r="J129" s="32">
        <f t="shared" si="59"/>
      </c>
      <c r="K129" s="32">
        <f t="shared" si="59"/>
        <v>6</v>
      </c>
      <c r="L129" s="32">
        <f t="shared" si="59"/>
        <v>12</v>
      </c>
      <c r="M129" s="32">
        <f t="shared" si="59"/>
        <v>12</v>
      </c>
      <c r="N129" s="32">
        <f t="shared" si="59"/>
      </c>
      <c r="O129" s="32">
        <f t="shared" si="59"/>
      </c>
      <c r="P129" s="32">
        <f t="shared" si="59"/>
        <v>6</v>
      </c>
      <c r="Q129" s="32">
        <f t="shared" si="59"/>
        <v>6</v>
      </c>
      <c r="R129" s="32">
        <f t="shared" si="59"/>
      </c>
      <c r="S129" s="32">
        <f t="shared" si="59"/>
      </c>
      <c r="T129" s="32">
        <f t="shared" si="59"/>
      </c>
      <c r="U129" s="32">
        <f t="shared" si="59"/>
      </c>
      <c r="V129" s="32">
        <f t="shared" si="59"/>
      </c>
      <c r="W129" s="32">
        <f t="shared" si="59"/>
      </c>
      <c r="X129" s="32">
        <f t="shared" si="59"/>
      </c>
      <c r="Y129" s="32">
        <f t="shared" si="59"/>
      </c>
      <c r="Z129" s="32">
        <f t="shared" si="59"/>
      </c>
      <c r="AA129" s="32">
        <f t="shared" si="59"/>
      </c>
      <c r="AB129" s="32">
        <f t="shared" si="59"/>
      </c>
      <c r="AC129" s="32">
        <f t="shared" si="59"/>
      </c>
      <c r="AD129" s="32">
        <f t="shared" si="59"/>
      </c>
      <c r="AE129" s="32">
        <f t="shared" si="59"/>
      </c>
      <c r="AF129" s="32">
        <f t="shared" si="59"/>
      </c>
      <c r="AG129" s="32">
        <f t="shared" si="59"/>
      </c>
      <c r="AH129" s="50">
        <f t="shared" si="56"/>
        <v>48</v>
      </c>
      <c r="AI129" s="34"/>
      <c r="AJ129" s="34"/>
      <c r="AK129" s="35"/>
      <c r="AL129" s="35"/>
      <c r="AM129" s="35"/>
      <c r="AN129" s="41"/>
      <c r="AO129" s="41"/>
      <c r="AP129" s="41"/>
      <c r="AQ129" s="41"/>
      <c r="AR129" s="41"/>
    </row>
    <row r="130" spans="1:45" s="12" customFormat="1" ht="18.75">
      <c r="A130" s="31"/>
      <c r="B130" s="16" t="s">
        <v>14</v>
      </c>
      <c r="C130" s="25">
        <f aca="true" t="shared" si="60" ref="C130:AG130">SUM(C127:C129)</f>
        <v>12</v>
      </c>
      <c r="D130" s="25">
        <f t="shared" si="60"/>
        <v>20</v>
      </c>
      <c r="E130" s="25">
        <f t="shared" si="60"/>
        <v>0</v>
      </c>
      <c r="F130" s="25">
        <f t="shared" si="60"/>
        <v>0</v>
      </c>
      <c r="G130" s="25">
        <f t="shared" si="60"/>
        <v>0</v>
      </c>
      <c r="H130" s="25">
        <f t="shared" si="60"/>
        <v>0</v>
      </c>
      <c r="I130" s="25">
        <f t="shared" si="60"/>
        <v>18</v>
      </c>
      <c r="J130" s="25">
        <f t="shared" si="60"/>
        <v>24</v>
      </c>
      <c r="K130" s="25">
        <f t="shared" si="60"/>
        <v>32</v>
      </c>
      <c r="L130" s="25">
        <f t="shared" si="60"/>
        <v>34</v>
      </c>
      <c r="M130" s="25">
        <f t="shared" si="60"/>
        <v>46</v>
      </c>
      <c r="N130" s="25">
        <f t="shared" si="60"/>
        <v>0</v>
      </c>
      <c r="O130" s="25">
        <f t="shared" si="60"/>
        <v>0</v>
      </c>
      <c r="P130" s="25">
        <f t="shared" si="60"/>
        <v>6</v>
      </c>
      <c r="Q130" s="25">
        <f t="shared" si="60"/>
        <v>20</v>
      </c>
      <c r="R130" s="25">
        <f t="shared" si="60"/>
        <v>0</v>
      </c>
      <c r="S130" s="25">
        <f t="shared" si="60"/>
        <v>22</v>
      </c>
      <c r="T130" s="25">
        <f t="shared" si="60"/>
        <v>14</v>
      </c>
      <c r="U130" s="25">
        <f t="shared" si="60"/>
        <v>0</v>
      </c>
      <c r="V130" s="25">
        <f t="shared" si="60"/>
        <v>0</v>
      </c>
      <c r="W130" s="25">
        <f t="shared" si="60"/>
        <v>24</v>
      </c>
      <c r="X130" s="25">
        <f t="shared" si="60"/>
        <v>34</v>
      </c>
      <c r="Y130" s="25">
        <f t="shared" si="60"/>
        <v>12</v>
      </c>
      <c r="Z130" s="25">
        <f t="shared" si="60"/>
        <v>12</v>
      </c>
      <c r="AA130" s="25">
        <f t="shared" si="60"/>
        <v>0</v>
      </c>
      <c r="AB130" s="25">
        <f t="shared" si="60"/>
        <v>0</v>
      </c>
      <c r="AC130" s="25">
        <f t="shared" si="60"/>
        <v>0</v>
      </c>
      <c r="AD130" s="25">
        <f t="shared" si="60"/>
        <v>0</v>
      </c>
      <c r="AE130" s="25">
        <f t="shared" si="60"/>
        <v>0</v>
      </c>
      <c r="AF130" s="25">
        <f t="shared" si="60"/>
        <v>0</v>
      </c>
      <c r="AG130" s="25">
        <f t="shared" si="60"/>
        <v>0</v>
      </c>
      <c r="AH130" s="47">
        <f t="shared" si="56"/>
        <v>330</v>
      </c>
      <c r="AI130" s="35"/>
      <c r="AJ130" s="35"/>
      <c r="AK130" s="35"/>
      <c r="AL130" s="35"/>
      <c r="AM130" s="35"/>
      <c r="AN130" s="41"/>
      <c r="AO130" s="41"/>
      <c r="AP130" s="41"/>
      <c r="AQ130" s="41"/>
      <c r="AR130" s="41"/>
      <c r="AS130" s="43"/>
    </row>
    <row r="131" spans="1:45" s="12" customFormat="1" ht="18.75">
      <c r="A131" s="31"/>
      <c r="B131" s="30" t="s">
        <v>15</v>
      </c>
      <c r="C131" s="25">
        <f>SUM(C128:C129)</f>
        <v>4</v>
      </c>
      <c r="D131" s="25">
        <f aca="true" t="shared" si="61" ref="D131:AG131">SUM(D128:D129)</f>
        <v>14</v>
      </c>
      <c r="E131" s="25">
        <f t="shared" si="61"/>
        <v>0</v>
      </c>
      <c r="F131" s="25">
        <f t="shared" si="61"/>
        <v>0</v>
      </c>
      <c r="G131" s="25">
        <f t="shared" si="61"/>
        <v>0</v>
      </c>
      <c r="H131" s="25">
        <f t="shared" si="61"/>
        <v>0</v>
      </c>
      <c r="I131" s="25">
        <f t="shared" si="61"/>
        <v>18</v>
      </c>
      <c r="J131" s="25">
        <f t="shared" si="61"/>
        <v>12</v>
      </c>
      <c r="K131" s="25">
        <f t="shared" si="61"/>
        <v>14</v>
      </c>
      <c r="L131" s="25">
        <f t="shared" si="61"/>
        <v>18</v>
      </c>
      <c r="M131" s="25">
        <f t="shared" si="61"/>
        <v>18</v>
      </c>
      <c r="N131" s="25">
        <f t="shared" si="61"/>
        <v>0</v>
      </c>
      <c r="O131" s="25">
        <f t="shared" si="61"/>
        <v>0</v>
      </c>
      <c r="P131" s="25">
        <f t="shared" si="61"/>
        <v>6</v>
      </c>
      <c r="Q131" s="25">
        <f t="shared" si="61"/>
        <v>6</v>
      </c>
      <c r="R131" s="25">
        <f t="shared" si="61"/>
        <v>0</v>
      </c>
      <c r="S131" s="25">
        <f t="shared" si="61"/>
        <v>12</v>
      </c>
      <c r="T131" s="25">
        <f t="shared" si="61"/>
        <v>2</v>
      </c>
      <c r="U131" s="25">
        <f t="shared" si="61"/>
        <v>0</v>
      </c>
      <c r="V131" s="25">
        <f t="shared" si="61"/>
        <v>0</v>
      </c>
      <c r="W131" s="25">
        <f t="shared" si="61"/>
        <v>6</v>
      </c>
      <c r="X131" s="25">
        <f t="shared" si="61"/>
        <v>6</v>
      </c>
      <c r="Y131" s="25">
        <f t="shared" si="61"/>
        <v>0</v>
      </c>
      <c r="Z131" s="25">
        <f t="shared" si="61"/>
        <v>0</v>
      </c>
      <c r="AA131" s="25">
        <f t="shared" si="61"/>
        <v>0</v>
      </c>
      <c r="AB131" s="25">
        <f t="shared" si="61"/>
        <v>0</v>
      </c>
      <c r="AC131" s="25">
        <f t="shared" si="61"/>
        <v>0</v>
      </c>
      <c r="AD131" s="25">
        <f t="shared" si="61"/>
        <v>0</v>
      </c>
      <c r="AE131" s="25">
        <f t="shared" si="61"/>
        <v>0</v>
      </c>
      <c r="AF131" s="25">
        <f t="shared" si="61"/>
        <v>0</v>
      </c>
      <c r="AG131" s="25">
        <f t="shared" si="61"/>
        <v>0</v>
      </c>
      <c r="AH131" s="47">
        <f t="shared" si="56"/>
        <v>136</v>
      </c>
      <c r="AI131" s="35"/>
      <c r="AJ131" s="35"/>
      <c r="AK131" s="35"/>
      <c r="AL131" s="35"/>
      <c r="AM131" s="35"/>
      <c r="AN131" s="41"/>
      <c r="AO131" s="41"/>
      <c r="AP131" s="41"/>
      <c r="AQ131" s="41"/>
      <c r="AR131" s="41"/>
      <c r="AS131" s="43"/>
    </row>
    <row r="132" spans="1:45" s="12" customFormat="1" ht="18.75">
      <c r="A132" s="31"/>
      <c r="B132" s="16" t="s">
        <v>16</v>
      </c>
      <c r="C132" s="25">
        <f>C127</f>
        <v>8</v>
      </c>
      <c r="D132" s="25">
        <f aca="true" t="shared" si="62" ref="D132:AG132">D127</f>
        <v>6</v>
      </c>
      <c r="E132" s="25">
        <f t="shared" si="62"/>
      </c>
      <c r="F132" s="25">
        <f t="shared" si="62"/>
      </c>
      <c r="G132" s="25">
        <f t="shared" si="62"/>
      </c>
      <c r="H132" s="25">
        <f t="shared" si="62"/>
      </c>
      <c r="I132" s="25">
        <f t="shared" si="62"/>
      </c>
      <c r="J132" s="25">
        <f t="shared" si="62"/>
        <v>12</v>
      </c>
      <c r="K132" s="25">
        <f t="shared" si="62"/>
        <v>18</v>
      </c>
      <c r="L132" s="25">
        <f t="shared" si="62"/>
        <v>16</v>
      </c>
      <c r="M132" s="25">
        <f t="shared" si="62"/>
        <v>28</v>
      </c>
      <c r="N132" s="25">
        <f t="shared" si="62"/>
      </c>
      <c r="O132" s="25">
        <f t="shared" si="62"/>
      </c>
      <c r="P132" s="25">
        <f t="shared" si="62"/>
      </c>
      <c r="Q132" s="25">
        <f t="shared" si="62"/>
        <v>14</v>
      </c>
      <c r="R132" s="25">
        <f t="shared" si="62"/>
      </c>
      <c r="S132" s="25">
        <f t="shared" si="62"/>
        <v>10</v>
      </c>
      <c r="T132" s="25">
        <f t="shared" si="62"/>
        <v>12</v>
      </c>
      <c r="U132" s="25">
        <f t="shared" si="62"/>
      </c>
      <c r="V132" s="25">
        <f t="shared" si="62"/>
      </c>
      <c r="W132" s="25">
        <f t="shared" si="62"/>
        <v>18</v>
      </c>
      <c r="X132" s="25">
        <f t="shared" si="62"/>
        <v>28</v>
      </c>
      <c r="Y132" s="25">
        <f t="shared" si="62"/>
        <v>12</v>
      </c>
      <c r="Z132" s="25">
        <f t="shared" si="62"/>
        <v>12</v>
      </c>
      <c r="AA132" s="25">
        <f t="shared" si="62"/>
      </c>
      <c r="AB132" s="25">
        <f t="shared" si="62"/>
      </c>
      <c r="AC132" s="25">
        <f t="shared" si="62"/>
      </c>
      <c r="AD132" s="25">
        <f t="shared" si="62"/>
      </c>
      <c r="AE132" s="25">
        <f t="shared" si="62"/>
      </c>
      <c r="AF132" s="25">
        <f t="shared" si="62"/>
      </c>
      <c r="AG132" s="25">
        <f t="shared" si="62"/>
      </c>
      <c r="AH132" s="47">
        <f t="shared" si="56"/>
        <v>194</v>
      </c>
      <c r="AI132" s="35"/>
      <c r="AJ132" s="35"/>
      <c r="AK132" s="35"/>
      <c r="AL132" s="35"/>
      <c r="AM132" s="35"/>
      <c r="AN132" s="41"/>
      <c r="AO132" s="41"/>
      <c r="AP132" s="41"/>
      <c r="AQ132" s="41"/>
      <c r="AR132" s="41"/>
      <c r="AS132" s="43"/>
    </row>
    <row r="133" spans="1:46" ht="15.75" outlineLevel="1">
      <c r="A133" s="2" t="s">
        <v>10</v>
      </c>
      <c r="B133" s="9" t="str">
        <f>B89</f>
        <v>Руководитель: Захарова Т. В.</v>
      </c>
      <c r="AS133" s="43"/>
      <c r="AT133" s="12"/>
    </row>
    <row r="134" spans="2:46" ht="31.5" outlineLevel="1">
      <c r="B134" s="5" t="s">
        <v>1</v>
      </c>
      <c r="C134" s="52">
        <v>1</v>
      </c>
      <c r="D134" s="52">
        <v>2</v>
      </c>
      <c r="E134" s="52">
        <v>3</v>
      </c>
      <c r="F134" s="52">
        <v>4</v>
      </c>
      <c r="G134" s="52">
        <v>5</v>
      </c>
      <c r="H134" s="52">
        <v>6</v>
      </c>
      <c r="I134" s="52">
        <v>7</v>
      </c>
      <c r="J134" s="52">
        <v>8</v>
      </c>
      <c r="K134" s="52">
        <v>9</v>
      </c>
      <c r="L134" s="52">
        <v>10</v>
      </c>
      <c r="M134" s="52">
        <v>11</v>
      </c>
      <c r="N134" s="52">
        <v>12</v>
      </c>
      <c r="O134" s="52">
        <v>13</v>
      </c>
      <c r="P134" s="52">
        <v>14</v>
      </c>
      <c r="Q134" s="52">
        <v>15</v>
      </c>
      <c r="R134" s="52">
        <v>16</v>
      </c>
      <c r="S134" s="52">
        <v>17</v>
      </c>
      <c r="T134" s="52">
        <v>18</v>
      </c>
      <c r="U134" s="52">
        <v>19</v>
      </c>
      <c r="V134" s="52">
        <v>20</v>
      </c>
      <c r="W134" s="52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  <c r="AG134" s="52">
        <v>31</v>
      </c>
      <c r="AH134" s="37" t="s">
        <v>2</v>
      </c>
      <c r="AI134" s="37" t="s">
        <v>3</v>
      </c>
      <c r="AJ134" s="37" t="s">
        <v>4</v>
      </c>
      <c r="AK134" s="37" t="s">
        <v>14</v>
      </c>
      <c r="AL134" s="37" t="s">
        <v>15</v>
      </c>
      <c r="AM134" s="37" t="s">
        <v>16</v>
      </c>
      <c r="AN134" s="18" t="s">
        <v>2</v>
      </c>
      <c r="AO134" s="18" t="s">
        <v>3</v>
      </c>
      <c r="AP134" s="18" t="s">
        <v>4</v>
      </c>
      <c r="AQ134" s="39" t="s">
        <v>14</v>
      </c>
      <c r="AR134" s="39" t="s">
        <v>15</v>
      </c>
      <c r="AS134" s="39" t="s">
        <v>16</v>
      </c>
      <c r="AT134" s="12"/>
    </row>
    <row r="135" spans="1:45" ht="15.75" customHeight="1" outlineLevel="1">
      <c r="A135" s="6">
        <v>1</v>
      </c>
      <c r="B135" s="1" t="str">
        <f>B91</f>
        <v>Андреев Николай Александрович</v>
      </c>
      <c r="C135" s="17"/>
      <c r="D135" s="17"/>
      <c r="E135" s="54"/>
      <c r="F135" s="26"/>
      <c r="G135" s="17"/>
      <c r="H135" s="17"/>
      <c r="I135" s="17"/>
      <c r="J135" s="17"/>
      <c r="K135" s="54"/>
      <c r="L135" s="54"/>
      <c r="M135" s="17"/>
      <c r="N135" s="17"/>
      <c r="O135" s="17"/>
      <c r="P135" s="17"/>
      <c r="Q135" s="17"/>
      <c r="R135" s="54"/>
      <c r="S135" s="54"/>
      <c r="T135" s="17"/>
      <c r="U135" s="17"/>
      <c r="V135" s="17"/>
      <c r="W135" s="26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7">
        <f aca="true" t="shared" si="63" ref="AH135:AH170">Пропуск(C135:AG135)</f>
        <v>0</v>
      </c>
      <c r="AI135" s="37">
        <f aca="true" t="shared" si="64" ref="AI135:AI170">Заявления(C135:AG135)</f>
        <v>0</v>
      </c>
      <c r="AJ135" s="37">
        <f aca="true" t="shared" si="65" ref="AJ135:AJ170">ПоБолезни(C135:AG135)</f>
        <v>0</v>
      </c>
      <c r="AK135" s="36">
        <f>SUM(AH135:AJ135)</f>
        <v>0</v>
      </c>
      <c r="AL135" s="36">
        <f>SUM(AI135:AJ135)</f>
        <v>0</v>
      </c>
      <c r="AM135" s="36">
        <f>AH135</f>
        <v>0</v>
      </c>
      <c r="AN135" s="18">
        <f aca="true" t="shared" si="66" ref="AN135:AN169">AN91+AH135</f>
        <v>82</v>
      </c>
      <c r="AO135" s="18">
        <f aca="true" t="shared" si="67" ref="AO135:AO169">AO91+AI135</f>
        <v>56</v>
      </c>
      <c r="AP135" s="18">
        <f aca="true" t="shared" si="68" ref="AP135:AP169">AP91+AJ135</f>
        <v>12</v>
      </c>
      <c r="AQ135" s="18">
        <f>SUM(AN135:AP135)</f>
        <v>150</v>
      </c>
      <c r="AR135" s="18">
        <f>SUM(AO135:AP135)</f>
        <v>68</v>
      </c>
      <c r="AS135" s="18">
        <f>AN135</f>
        <v>82</v>
      </c>
    </row>
    <row r="136" spans="1:45" ht="15.75" outlineLevel="1">
      <c r="A136" s="6">
        <v>2</v>
      </c>
      <c r="B136" s="1" t="str">
        <f aca="true" t="shared" si="69" ref="B136:B169">B92</f>
        <v>Вислогузов Илья Алексеевич</v>
      </c>
      <c r="C136" s="17"/>
      <c r="D136" s="17"/>
      <c r="E136" s="54"/>
      <c r="F136" s="17"/>
      <c r="G136" s="17" t="s">
        <v>46</v>
      </c>
      <c r="H136" s="17"/>
      <c r="I136" s="17"/>
      <c r="J136" s="17"/>
      <c r="K136" s="54"/>
      <c r="L136" s="54"/>
      <c r="M136" s="17"/>
      <c r="N136" s="17"/>
      <c r="O136" s="17"/>
      <c r="P136" s="17"/>
      <c r="Q136" s="17"/>
      <c r="R136" s="54"/>
      <c r="S136" s="54"/>
      <c r="T136" s="17"/>
      <c r="U136" s="17"/>
      <c r="V136" s="17"/>
      <c r="W136" s="26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7">
        <f t="shared" si="63"/>
        <v>6</v>
      </c>
      <c r="AI136" s="37">
        <f t="shared" si="64"/>
        <v>0</v>
      </c>
      <c r="AJ136" s="37">
        <f t="shared" si="65"/>
        <v>0</v>
      </c>
      <c r="AK136" s="36">
        <f aca="true" t="shared" si="70" ref="AK136:AK170">SUM(AH136:AJ136)</f>
        <v>6</v>
      </c>
      <c r="AL136" s="36">
        <f aca="true" t="shared" si="71" ref="AL136:AL170">SUM(AI136:AJ136)</f>
        <v>0</v>
      </c>
      <c r="AM136" s="36">
        <f aca="true" t="shared" si="72" ref="AM136:AM170">AH136</f>
        <v>6</v>
      </c>
      <c r="AN136" s="18">
        <f t="shared" si="66"/>
        <v>62</v>
      </c>
      <c r="AO136" s="18">
        <f t="shared" si="67"/>
        <v>12</v>
      </c>
      <c r="AP136" s="18">
        <f t="shared" si="68"/>
        <v>6</v>
      </c>
      <c r="AQ136" s="18">
        <f aca="true" t="shared" si="73" ref="AQ136:AQ170">SUM(AN136:AP136)</f>
        <v>80</v>
      </c>
      <c r="AR136" s="18">
        <f aca="true" t="shared" si="74" ref="AR136:AR170">SUM(AO136:AP136)</f>
        <v>18</v>
      </c>
      <c r="AS136" s="18">
        <f aca="true" t="shared" si="75" ref="AS136:AS170">AN136</f>
        <v>62</v>
      </c>
    </row>
    <row r="137" spans="1:45" ht="15.75" outlineLevel="1">
      <c r="A137" s="6">
        <v>3</v>
      </c>
      <c r="B137" s="1" t="str">
        <f t="shared" si="69"/>
        <v>Дорохов Анатолий Сергеевич</v>
      </c>
      <c r="C137" s="17"/>
      <c r="D137" s="17"/>
      <c r="E137" s="54"/>
      <c r="F137" s="26"/>
      <c r="G137" s="17"/>
      <c r="H137" s="17"/>
      <c r="I137" s="17"/>
      <c r="J137" s="17"/>
      <c r="K137" s="54"/>
      <c r="L137" s="54"/>
      <c r="M137" s="17"/>
      <c r="N137" s="17"/>
      <c r="O137" s="17"/>
      <c r="P137" s="17"/>
      <c r="Q137" s="17"/>
      <c r="R137" s="54"/>
      <c r="S137" s="54"/>
      <c r="T137" s="17"/>
      <c r="U137" s="17"/>
      <c r="V137" s="17"/>
      <c r="W137" s="26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7">
        <f t="shared" si="63"/>
        <v>0</v>
      </c>
      <c r="AI137" s="37">
        <f t="shared" si="64"/>
        <v>0</v>
      </c>
      <c r="AJ137" s="37">
        <f t="shared" si="65"/>
        <v>0</v>
      </c>
      <c r="AK137" s="36">
        <f t="shared" si="70"/>
        <v>0</v>
      </c>
      <c r="AL137" s="36">
        <f t="shared" si="71"/>
        <v>0</v>
      </c>
      <c r="AM137" s="36">
        <f t="shared" si="72"/>
        <v>0</v>
      </c>
      <c r="AN137" s="18">
        <f t="shared" si="66"/>
        <v>2</v>
      </c>
      <c r="AO137" s="18">
        <f t="shared" si="67"/>
        <v>18</v>
      </c>
      <c r="AP137" s="18">
        <f t="shared" si="68"/>
        <v>0</v>
      </c>
      <c r="AQ137" s="18">
        <f t="shared" si="73"/>
        <v>20</v>
      </c>
      <c r="AR137" s="18">
        <f t="shared" si="74"/>
        <v>18</v>
      </c>
      <c r="AS137" s="18">
        <f t="shared" si="75"/>
        <v>2</v>
      </c>
    </row>
    <row r="138" spans="1:45" ht="15.75" outlineLevel="1">
      <c r="A138" s="6">
        <v>4</v>
      </c>
      <c r="B138" s="1" t="str">
        <f t="shared" si="69"/>
        <v>Завсеголов Семен Алексеевич</v>
      </c>
      <c r="C138" s="17"/>
      <c r="D138" s="17"/>
      <c r="E138" s="54"/>
      <c r="F138" s="26"/>
      <c r="G138" s="17"/>
      <c r="H138" s="17"/>
      <c r="I138" s="17"/>
      <c r="J138" s="17"/>
      <c r="K138" s="54"/>
      <c r="L138" s="54"/>
      <c r="M138" s="17"/>
      <c r="N138" s="17"/>
      <c r="O138" s="17"/>
      <c r="P138" s="17"/>
      <c r="Q138" s="17"/>
      <c r="R138" s="54"/>
      <c r="S138" s="54"/>
      <c r="T138" s="17"/>
      <c r="U138" s="17"/>
      <c r="V138" s="17"/>
      <c r="W138" s="26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7">
        <f t="shared" si="63"/>
        <v>0</v>
      </c>
      <c r="AI138" s="37">
        <f t="shared" si="64"/>
        <v>0</v>
      </c>
      <c r="AJ138" s="37">
        <f t="shared" si="65"/>
        <v>0</v>
      </c>
      <c r="AK138" s="36">
        <f t="shared" si="70"/>
        <v>0</v>
      </c>
      <c r="AL138" s="36">
        <f t="shared" si="71"/>
        <v>0</v>
      </c>
      <c r="AM138" s="36">
        <f t="shared" si="72"/>
        <v>0</v>
      </c>
      <c r="AN138" s="18">
        <f t="shared" si="66"/>
        <v>50</v>
      </c>
      <c r="AO138" s="18">
        <f t="shared" si="67"/>
        <v>44</v>
      </c>
      <c r="AP138" s="18">
        <f t="shared" si="68"/>
        <v>0</v>
      </c>
      <c r="AQ138" s="18">
        <f t="shared" si="73"/>
        <v>94</v>
      </c>
      <c r="AR138" s="18">
        <f t="shared" si="74"/>
        <v>44</v>
      </c>
      <c r="AS138" s="18">
        <f t="shared" si="75"/>
        <v>50</v>
      </c>
    </row>
    <row r="139" spans="1:45" ht="15.75" outlineLevel="1">
      <c r="A139" s="6">
        <v>5</v>
      </c>
      <c r="B139" s="1" t="str">
        <f t="shared" si="69"/>
        <v>Закиров Ярослав Максимович</v>
      </c>
      <c r="C139" s="17"/>
      <c r="D139" s="17"/>
      <c r="E139" s="54"/>
      <c r="F139" s="26"/>
      <c r="G139" s="17" t="s">
        <v>46</v>
      </c>
      <c r="H139" s="17" t="s">
        <v>55</v>
      </c>
      <c r="I139" s="17" t="s">
        <v>46</v>
      </c>
      <c r="J139" s="17" t="s">
        <v>46</v>
      </c>
      <c r="K139" s="54"/>
      <c r="L139" s="54"/>
      <c r="M139" s="17"/>
      <c r="N139" s="17" t="s">
        <v>46</v>
      </c>
      <c r="O139" s="17"/>
      <c r="P139" s="17"/>
      <c r="Q139" s="17"/>
      <c r="R139" s="54"/>
      <c r="S139" s="54"/>
      <c r="T139" s="17"/>
      <c r="U139" s="17"/>
      <c r="V139" s="17"/>
      <c r="W139" s="26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7">
        <f t="shared" si="63"/>
        <v>28</v>
      </c>
      <c r="AI139" s="37">
        <f t="shared" si="64"/>
        <v>0</v>
      </c>
      <c r="AJ139" s="37">
        <f t="shared" si="65"/>
        <v>0</v>
      </c>
      <c r="AK139" s="36">
        <f t="shared" si="70"/>
        <v>28</v>
      </c>
      <c r="AL139" s="36">
        <f t="shared" si="71"/>
        <v>0</v>
      </c>
      <c r="AM139" s="36">
        <f t="shared" si="72"/>
        <v>28</v>
      </c>
      <c r="AN139" s="18">
        <f t="shared" si="66"/>
        <v>50</v>
      </c>
      <c r="AO139" s="18">
        <f t="shared" si="67"/>
        <v>48</v>
      </c>
      <c r="AP139" s="18">
        <f t="shared" si="68"/>
        <v>18</v>
      </c>
      <c r="AQ139" s="18">
        <f t="shared" si="73"/>
        <v>116</v>
      </c>
      <c r="AR139" s="18">
        <f t="shared" si="74"/>
        <v>66</v>
      </c>
      <c r="AS139" s="18">
        <f t="shared" si="75"/>
        <v>50</v>
      </c>
    </row>
    <row r="140" spans="1:45" ht="15.75" outlineLevel="1">
      <c r="A140" s="6">
        <v>6</v>
      </c>
      <c r="B140" s="1" t="str">
        <f t="shared" si="69"/>
        <v>Истомин Олег Владимирович</v>
      </c>
      <c r="C140" s="17"/>
      <c r="D140" s="17"/>
      <c r="E140" s="54"/>
      <c r="F140" s="26"/>
      <c r="G140" s="17" t="s">
        <v>52</v>
      </c>
      <c r="H140" s="17"/>
      <c r="I140" s="17"/>
      <c r="J140" s="17"/>
      <c r="K140" s="54"/>
      <c r="L140" s="54"/>
      <c r="M140" s="17"/>
      <c r="N140" s="17"/>
      <c r="O140" s="17"/>
      <c r="P140" s="17"/>
      <c r="Q140" s="17"/>
      <c r="R140" s="54"/>
      <c r="S140" s="54"/>
      <c r="T140" s="17"/>
      <c r="U140" s="17"/>
      <c r="V140" s="17"/>
      <c r="W140" s="26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7">
        <f t="shared" si="63"/>
        <v>0</v>
      </c>
      <c r="AI140" s="37">
        <f t="shared" si="64"/>
        <v>0</v>
      </c>
      <c r="AJ140" s="37">
        <f t="shared" si="65"/>
        <v>6</v>
      </c>
      <c r="AK140" s="36">
        <f t="shared" si="70"/>
        <v>6</v>
      </c>
      <c r="AL140" s="36">
        <f t="shared" si="71"/>
        <v>6</v>
      </c>
      <c r="AM140" s="36">
        <f t="shared" si="72"/>
        <v>0</v>
      </c>
      <c r="AN140" s="18">
        <f t="shared" si="66"/>
        <v>12</v>
      </c>
      <c r="AO140" s="18">
        <f t="shared" si="67"/>
        <v>0</v>
      </c>
      <c r="AP140" s="18">
        <f t="shared" si="68"/>
        <v>12</v>
      </c>
      <c r="AQ140" s="18">
        <f t="shared" si="73"/>
        <v>24</v>
      </c>
      <c r="AR140" s="18">
        <f t="shared" si="74"/>
        <v>12</v>
      </c>
      <c r="AS140" s="18">
        <f t="shared" si="75"/>
        <v>12</v>
      </c>
    </row>
    <row r="141" spans="1:45" ht="15.75" outlineLevel="1">
      <c r="A141" s="6">
        <v>7</v>
      </c>
      <c r="B141" s="1" t="str">
        <f t="shared" si="69"/>
        <v>Киреев Сергей Анатольевич</v>
      </c>
      <c r="C141" s="17"/>
      <c r="D141" s="17"/>
      <c r="E141" s="54"/>
      <c r="F141" s="26"/>
      <c r="G141" s="17" t="s">
        <v>57</v>
      </c>
      <c r="H141" s="17"/>
      <c r="I141" s="17"/>
      <c r="J141" s="17"/>
      <c r="K141" s="17"/>
      <c r="L141" s="54"/>
      <c r="M141" s="17"/>
      <c r="N141" s="17"/>
      <c r="O141" s="17"/>
      <c r="P141" s="17"/>
      <c r="Q141" s="17"/>
      <c r="R141" s="54"/>
      <c r="S141" s="54"/>
      <c r="T141" s="17"/>
      <c r="U141" s="17"/>
      <c r="V141" s="17"/>
      <c r="W141" s="26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7">
        <f t="shared" si="63"/>
        <v>0</v>
      </c>
      <c r="AI141" s="37">
        <f t="shared" si="64"/>
        <v>0</v>
      </c>
      <c r="AJ141" s="37">
        <f t="shared" si="65"/>
        <v>0</v>
      </c>
      <c r="AK141" s="36">
        <f t="shared" si="70"/>
        <v>0</v>
      </c>
      <c r="AL141" s="36">
        <f t="shared" si="71"/>
        <v>0</v>
      </c>
      <c r="AM141" s="36">
        <f t="shared" si="72"/>
        <v>0</v>
      </c>
      <c r="AN141" s="18">
        <f t="shared" si="66"/>
        <v>10</v>
      </c>
      <c r="AO141" s="18">
        <f t="shared" si="67"/>
        <v>0</v>
      </c>
      <c r="AP141" s="18">
        <f t="shared" si="68"/>
        <v>58</v>
      </c>
      <c r="AQ141" s="18">
        <f t="shared" si="73"/>
        <v>68</v>
      </c>
      <c r="AR141" s="18">
        <f t="shared" si="74"/>
        <v>58</v>
      </c>
      <c r="AS141" s="18">
        <f t="shared" si="75"/>
        <v>10</v>
      </c>
    </row>
    <row r="142" spans="1:45" ht="15.75" outlineLevel="1">
      <c r="A142" s="6">
        <v>8</v>
      </c>
      <c r="B142" s="1" t="str">
        <f t="shared" si="69"/>
        <v>Кирилов Владимир Валерьевич</v>
      </c>
      <c r="C142" s="17"/>
      <c r="D142" s="17"/>
      <c r="E142" s="54"/>
      <c r="F142" s="26"/>
      <c r="G142" s="17"/>
      <c r="H142" s="17"/>
      <c r="I142" s="17"/>
      <c r="J142" s="17"/>
      <c r="K142" s="17"/>
      <c r="L142" s="54"/>
      <c r="M142" s="17"/>
      <c r="N142" s="17"/>
      <c r="O142" s="17"/>
      <c r="P142" s="17"/>
      <c r="Q142" s="17"/>
      <c r="R142" s="54"/>
      <c r="S142" s="54"/>
      <c r="T142" s="17"/>
      <c r="U142" s="17"/>
      <c r="V142" s="17"/>
      <c r="W142" s="2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37">
        <f t="shared" si="63"/>
        <v>0</v>
      </c>
      <c r="AI142" s="37">
        <f t="shared" si="64"/>
        <v>0</v>
      </c>
      <c r="AJ142" s="37">
        <f t="shared" si="65"/>
        <v>0</v>
      </c>
      <c r="AK142" s="36">
        <f t="shared" si="70"/>
        <v>0</v>
      </c>
      <c r="AL142" s="36">
        <f t="shared" si="71"/>
        <v>0</v>
      </c>
      <c r="AM142" s="36">
        <f t="shared" si="72"/>
        <v>0</v>
      </c>
      <c r="AN142" s="18">
        <f t="shared" si="66"/>
        <v>0</v>
      </c>
      <c r="AO142" s="18">
        <f t="shared" si="67"/>
        <v>0</v>
      </c>
      <c r="AP142" s="18">
        <f t="shared" si="68"/>
        <v>0</v>
      </c>
      <c r="AQ142" s="18">
        <f t="shared" si="73"/>
        <v>0</v>
      </c>
      <c r="AR142" s="18">
        <f t="shared" si="74"/>
        <v>0</v>
      </c>
      <c r="AS142" s="18">
        <f t="shared" si="75"/>
        <v>0</v>
      </c>
    </row>
    <row r="143" spans="1:45" ht="15.75" outlineLevel="1">
      <c r="A143" s="6">
        <v>9</v>
      </c>
      <c r="B143" s="1" t="str">
        <f t="shared" si="69"/>
        <v>Лавренюк Петр Владимирович</v>
      </c>
      <c r="C143" s="17"/>
      <c r="D143" s="17"/>
      <c r="E143" s="54"/>
      <c r="F143" s="26"/>
      <c r="G143" s="17"/>
      <c r="H143" s="17"/>
      <c r="I143" s="17"/>
      <c r="J143" s="17"/>
      <c r="K143" s="17"/>
      <c r="L143" s="54"/>
      <c r="M143" s="17"/>
      <c r="N143" s="17"/>
      <c r="O143" s="17"/>
      <c r="P143" s="17"/>
      <c r="Q143" s="17"/>
      <c r="R143" s="54"/>
      <c r="S143" s="54"/>
      <c r="T143" s="17"/>
      <c r="U143" s="17"/>
      <c r="V143" s="17"/>
      <c r="W143" s="2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37">
        <f t="shared" si="63"/>
        <v>0</v>
      </c>
      <c r="AI143" s="37">
        <f t="shared" si="64"/>
        <v>0</v>
      </c>
      <c r="AJ143" s="37">
        <f t="shared" si="65"/>
        <v>0</v>
      </c>
      <c r="AK143" s="36">
        <f t="shared" si="70"/>
        <v>0</v>
      </c>
      <c r="AL143" s="36">
        <f t="shared" si="71"/>
        <v>0</v>
      </c>
      <c r="AM143" s="36">
        <f t="shared" si="72"/>
        <v>0</v>
      </c>
      <c r="AN143" s="18">
        <f t="shared" si="66"/>
        <v>34</v>
      </c>
      <c r="AO143" s="18">
        <f t="shared" si="67"/>
        <v>0</v>
      </c>
      <c r="AP143" s="18">
        <f t="shared" si="68"/>
        <v>38</v>
      </c>
      <c r="AQ143" s="18">
        <f t="shared" si="73"/>
        <v>72</v>
      </c>
      <c r="AR143" s="18">
        <f t="shared" si="74"/>
        <v>38</v>
      </c>
      <c r="AS143" s="18">
        <f t="shared" si="75"/>
        <v>34</v>
      </c>
    </row>
    <row r="144" spans="1:45" ht="15.75" outlineLevel="1">
      <c r="A144" s="6">
        <v>10</v>
      </c>
      <c r="B144" s="1" t="str">
        <f t="shared" si="69"/>
        <v>Матуленко Павел Владимирович</v>
      </c>
      <c r="C144" s="17"/>
      <c r="D144" s="17"/>
      <c r="E144" s="54"/>
      <c r="F144" s="26"/>
      <c r="G144" s="17"/>
      <c r="H144" s="17"/>
      <c r="I144" s="17"/>
      <c r="J144" s="17"/>
      <c r="K144" s="17"/>
      <c r="L144" s="54"/>
      <c r="M144" s="17"/>
      <c r="N144" s="17"/>
      <c r="O144" s="17"/>
      <c r="P144" s="17"/>
      <c r="Q144" s="17"/>
      <c r="R144" s="54"/>
      <c r="S144" s="54"/>
      <c r="T144" s="17"/>
      <c r="U144" s="17"/>
      <c r="V144" s="17"/>
      <c r="W144" s="2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37">
        <f t="shared" si="63"/>
        <v>0</v>
      </c>
      <c r="AI144" s="37">
        <f t="shared" si="64"/>
        <v>0</v>
      </c>
      <c r="AJ144" s="37">
        <f t="shared" si="65"/>
        <v>0</v>
      </c>
      <c r="AK144" s="36">
        <f t="shared" si="70"/>
        <v>0</v>
      </c>
      <c r="AL144" s="36">
        <f t="shared" si="71"/>
        <v>0</v>
      </c>
      <c r="AM144" s="36">
        <f t="shared" si="72"/>
        <v>0</v>
      </c>
      <c r="AN144" s="18">
        <f t="shared" si="66"/>
        <v>2</v>
      </c>
      <c r="AO144" s="18">
        <f t="shared" si="67"/>
        <v>0</v>
      </c>
      <c r="AP144" s="18">
        <f t="shared" si="68"/>
        <v>30</v>
      </c>
      <c r="AQ144" s="18">
        <f t="shared" si="73"/>
        <v>32</v>
      </c>
      <c r="AR144" s="18">
        <f t="shared" si="74"/>
        <v>30</v>
      </c>
      <c r="AS144" s="18">
        <f t="shared" si="75"/>
        <v>2</v>
      </c>
    </row>
    <row r="145" spans="1:45" ht="15.75" outlineLevel="1">
      <c r="A145" s="6">
        <v>11</v>
      </c>
      <c r="B145" s="1" t="str">
        <f t="shared" si="69"/>
        <v>Махоцкий Виталий Евгеньевич</v>
      </c>
      <c r="C145" s="17"/>
      <c r="D145" s="17"/>
      <c r="E145" s="54"/>
      <c r="F145" s="26"/>
      <c r="G145" s="17" t="s">
        <v>46</v>
      </c>
      <c r="H145" s="17"/>
      <c r="I145" s="17"/>
      <c r="J145" s="17"/>
      <c r="K145" s="17"/>
      <c r="L145" s="54"/>
      <c r="M145" s="17"/>
      <c r="N145" s="17"/>
      <c r="O145" s="17"/>
      <c r="P145" s="17"/>
      <c r="Q145" s="17"/>
      <c r="R145" s="54"/>
      <c r="S145" s="54"/>
      <c r="T145" s="17"/>
      <c r="U145" s="17"/>
      <c r="V145" s="17"/>
      <c r="W145" s="2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37">
        <f t="shared" si="63"/>
        <v>6</v>
      </c>
      <c r="AI145" s="37">
        <f t="shared" si="64"/>
        <v>0</v>
      </c>
      <c r="AJ145" s="37">
        <f t="shared" si="65"/>
        <v>0</v>
      </c>
      <c r="AK145" s="36">
        <f t="shared" si="70"/>
        <v>6</v>
      </c>
      <c r="AL145" s="36">
        <f t="shared" si="71"/>
        <v>0</v>
      </c>
      <c r="AM145" s="36">
        <f t="shared" si="72"/>
        <v>6</v>
      </c>
      <c r="AN145" s="18">
        <f t="shared" si="66"/>
        <v>142</v>
      </c>
      <c r="AO145" s="18">
        <f t="shared" si="67"/>
        <v>2</v>
      </c>
      <c r="AP145" s="18">
        <f t="shared" si="68"/>
        <v>0</v>
      </c>
      <c r="AQ145" s="18">
        <f t="shared" si="73"/>
        <v>144</v>
      </c>
      <c r="AR145" s="18">
        <f t="shared" si="74"/>
        <v>2</v>
      </c>
      <c r="AS145" s="18">
        <f t="shared" si="75"/>
        <v>142</v>
      </c>
    </row>
    <row r="146" spans="1:45" ht="15.75" outlineLevel="1">
      <c r="A146" s="6">
        <v>12</v>
      </c>
      <c r="B146" s="1" t="str">
        <f t="shared" si="69"/>
        <v>Новоселов  Александр Александрович</v>
      </c>
      <c r="C146" s="17"/>
      <c r="D146" s="17"/>
      <c r="E146" s="54"/>
      <c r="F146" s="26"/>
      <c r="G146" s="17"/>
      <c r="H146" s="17"/>
      <c r="I146" s="17"/>
      <c r="J146" s="17"/>
      <c r="K146" s="17"/>
      <c r="L146" s="54"/>
      <c r="M146" s="17"/>
      <c r="N146" s="17"/>
      <c r="O146" s="17"/>
      <c r="P146" s="17"/>
      <c r="Q146" s="17"/>
      <c r="R146" s="54"/>
      <c r="S146" s="54"/>
      <c r="T146" s="17"/>
      <c r="U146" s="17"/>
      <c r="V146" s="17"/>
      <c r="W146" s="2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37">
        <f t="shared" si="63"/>
        <v>0</v>
      </c>
      <c r="AI146" s="37">
        <f t="shared" si="64"/>
        <v>0</v>
      </c>
      <c r="AJ146" s="37">
        <f t="shared" si="65"/>
        <v>0</v>
      </c>
      <c r="AK146" s="36">
        <f t="shared" si="70"/>
        <v>0</v>
      </c>
      <c r="AL146" s="36">
        <f t="shared" si="71"/>
        <v>0</v>
      </c>
      <c r="AM146" s="36">
        <f t="shared" si="72"/>
        <v>0</v>
      </c>
      <c r="AN146" s="18">
        <f t="shared" si="66"/>
        <v>34</v>
      </c>
      <c r="AO146" s="18">
        <f t="shared" si="67"/>
        <v>72</v>
      </c>
      <c r="AP146" s="18">
        <f t="shared" si="68"/>
        <v>6</v>
      </c>
      <c r="AQ146" s="18">
        <f t="shared" si="73"/>
        <v>112</v>
      </c>
      <c r="AR146" s="18">
        <f t="shared" si="74"/>
        <v>78</v>
      </c>
      <c r="AS146" s="18">
        <f t="shared" si="75"/>
        <v>34</v>
      </c>
    </row>
    <row r="147" spans="1:45" ht="15.75" outlineLevel="1">
      <c r="A147" s="6">
        <v>13</v>
      </c>
      <c r="B147" s="1" t="str">
        <f t="shared" si="69"/>
        <v>Попов Андрей Федорович</v>
      </c>
      <c r="C147" s="17"/>
      <c r="D147" s="17"/>
      <c r="E147" s="54"/>
      <c r="F147" s="26"/>
      <c r="G147" s="17"/>
      <c r="H147" s="17"/>
      <c r="I147" s="17"/>
      <c r="J147" s="17"/>
      <c r="K147" s="17"/>
      <c r="L147" s="54"/>
      <c r="M147" s="17"/>
      <c r="N147" s="17"/>
      <c r="O147" s="17"/>
      <c r="P147" s="17" t="s">
        <v>51</v>
      </c>
      <c r="Q147" s="17"/>
      <c r="R147" s="54"/>
      <c r="S147" s="54"/>
      <c r="T147" s="17"/>
      <c r="U147" s="17"/>
      <c r="V147" s="17"/>
      <c r="W147" s="2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37">
        <f t="shared" si="63"/>
        <v>0</v>
      </c>
      <c r="AI147" s="37">
        <f t="shared" si="64"/>
        <v>2</v>
      </c>
      <c r="AJ147" s="37">
        <f t="shared" si="65"/>
        <v>0</v>
      </c>
      <c r="AK147" s="36">
        <f t="shared" si="70"/>
        <v>2</v>
      </c>
      <c r="AL147" s="36">
        <f t="shared" si="71"/>
        <v>2</v>
      </c>
      <c r="AM147" s="36">
        <f t="shared" si="72"/>
        <v>0</v>
      </c>
      <c r="AN147" s="18">
        <f t="shared" si="66"/>
        <v>6</v>
      </c>
      <c r="AO147" s="18">
        <f t="shared" si="67"/>
        <v>30</v>
      </c>
      <c r="AP147" s="18">
        <f t="shared" si="68"/>
        <v>8</v>
      </c>
      <c r="AQ147" s="18">
        <f t="shared" si="73"/>
        <v>44</v>
      </c>
      <c r="AR147" s="18">
        <f t="shared" si="74"/>
        <v>38</v>
      </c>
      <c r="AS147" s="18">
        <f t="shared" si="75"/>
        <v>6</v>
      </c>
    </row>
    <row r="148" spans="1:45" ht="15.75" outlineLevel="1">
      <c r="A148" s="6">
        <v>14</v>
      </c>
      <c r="B148" s="1" t="str">
        <f t="shared" si="69"/>
        <v>Притуло Алексей Александрович</v>
      </c>
      <c r="C148" s="17"/>
      <c r="D148" s="17"/>
      <c r="E148" s="54"/>
      <c r="F148" s="26"/>
      <c r="G148" s="17" t="s">
        <v>52</v>
      </c>
      <c r="H148" s="17" t="s">
        <v>55</v>
      </c>
      <c r="I148" s="17"/>
      <c r="J148" s="17"/>
      <c r="K148" s="17"/>
      <c r="L148" s="54"/>
      <c r="M148" s="17"/>
      <c r="N148" s="17" t="s">
        <v>46</v>
      </c>
      <c r="O148" s="17" t="s">
        <v>52</v>
      </c>
      <c r="P148" s="17"/>
      <c r="Q148" s="17"/>
      <c r="R148" s="54"/>
      <c r="S148" s="54"/>
      <c r="T148" s="17"/>
      <c r="U148" s="17"/>
      <c r="V148" s="17"/>
      <c r="W148" s="2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37">
        <f t="shared" si="63"/>
        <v>10</v>
      </c>
      <c r="AI148" s="37">
        <f t="shared" si="64"/>
        <v>0</v>
      </c>
      <c r="AJ148" s="37">
        <f t="shared" si="65"/>
        <v>12</v>
      </c>
      <c r="AK148" s="36">
        <f t="shared" si="70"/>
        <v>22</v>
      </c>
      <c r="AL148" s="36">
        <f t="shared" si="71"/>
        <v>12</v>
      </c>
      <c r="AM148" s="36">
        <f t="shared" si="72"/>
        <v>10</v>
      </c>
      <c r="AN148" s="18">
        <f t="shared" si="66"/>
        <v>56</v>
      </c>
      <c r="AO148" s="18">
        <f t="shared" si="67"/>
        <v>18</v>
      </c>
      <c r="AP148" s="18">
        <f t="shared" si="68"/>
        <v>18</v>
      </c>
      <c r="AQ148" s="18">
        <f t="shared" si="73"/>
        <v>92</v>
      </c>
      <c r="AR148" s="18">
        <f t="shared" si="74"/>
        <v>36</v>
      </c>
      <c r="AS148" s="18">
        <f t="shared" si="75"/>
        <v>56</v>
      </c>
    </row>
    <row r="149" spans="1:45" ht="15.75" outlineLevel="1">
      <c r="A149" s="6">
        <v>15</v>
      </c>
      <c r="B149" s="1" t="str">
        <f t="shared" si="69"/>
        <v>Саиспаев Алексей Николаевич</v>
      </c>
      <c r="C149" s="17"/>
      <c r="D149" s="17"/>
      <c r="E149" s="54"/>
      <c r="F149" s="26"/>
      <c r="G149" s="17" t="s">
        <v>46</v>
      </c>
      <c r="H149" s="17"/>
      <c r="I149" s="17"/>
      <c r="J149" s="17"/>
      <c r="K149" s="17"/>
      <c r="L149" s="54"/>
      <c r="M149" s="17"/>
      <c r="N149" s="17"/>
      <c r="O149" s="17"/>
      <c r="P149" s="17"/>
      <c r="Q149" s="17"/>
      <c r="R149" s="54"/>
      <c r="S149" s="54"/>
      <c r="T149" s="17"/>
      <c r="U149" s="17"/>
      <c r="V149" s="17"/>
      <c r="W149" s="2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37">
        <f t="shared" si="63"/>
        <v>6</v>
      </c>
      <c r="AI149" s="37">
        <f t="shared" si="64"/>
        <v>0</v>
      </c>
      <c r="AJ149" s="37">
        <f t="shared" si="65"/>
        <v>0</v>
      </c>
      <c r="AK149" s="36">
        <f t="shared" si="70"/>
        <v>6</v>
      </c>
      <c r="AL149" s="36">
        <f t="shared" si="71"/>
        <v>0</v>
      </c>
      <c r="AM149" s="36">
        <f t="shared" si="72"/>
        <v>6</v>
      </c>
      <c r="AN149" s="18">
        <f t="shared" si="66"/>
        <v>32</v>
      </c>
      <c r="AO149" s="18">
        <f t="shared" si="67"/>
        <v>0</v>
      </c>
      <c r="AP149" s="18">
        <f t="shared" si="68"/>
        <v>0</v>
      </c>
      <c r="AQ149" s="18">
        <f t="shared" si="73"/>
        <v>32</v>
      </c>
      <c r="AR149" s="18">
        <f t="shared" si="74"/>
        <v>0</v>
      </c>
      <c r="AS149" s="18">
        <f t="shared" si="75"/>
        <v>32</v>
      </c>
    </row>
    <row r="150" spans="1:45" ht="15.75" outlineLevel="1">
      <c r="A150" s="6">
        <v>16</v>
      </c>
      <c r="B150" s="1" t="str">
        <f t="shared" si="69"/>
        <v>Санников Алексей Денисович</v>
      </c>
      <c r="C150" s="17" t="s">
        <v>52</v>
      </c>
      <c r="D150" s="17"/>
      <c r="E150" s="54"/>
      <c r="F150" s="26"/>
      <c r="G150" s="17" t="s">
        <v>52</v>
      </c>
      <c r="H150" s="17"/>
      <c r="I150" s="17"/>
      <c r="J150" s="17"/>
      <c r="K150" s="17"/>
      <c r="L150" s="54"/>
      <c r="M150" s="17"/>
      <c r="N150" s="17" t="s">
        <v>52</v>
      </c>
      <c r="O150" s="17"/>
      <c r="P150" s="17"/>
      <c r="Q150" s="17"/>
      <c r="R150" s="54"/>
      <c r="S150" s="54"/>
      <c r="T150" s="17"/>
      <c r="U150" s="17"/>
      <c r="V150" s="17"/>
      <c r="W150" s="26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37">
        <f t="shared" si="63"/>
        <v>0</v>
      </c>
      <c r="AI150" s="37">
        <f t="shared" si="64"/>
        <v>0</v>
      </c>
      <c r="AJ150" s="37">
        <f t="shared" si="65"/>
        <v>18</v>
      </c>
      <c r="AK150" s="36">
        <f t="shared" si="70"/>
        <v>18</v>
      </c>
      <c r="AL150" s="36">
        <f t="shared" si="71"/>
        <v>18</v>
      </c>
      <c r="AM150" s="36">
        <f t="shared" si="72"/>
        <v>0</v>
      </c>
      <c r="AN150" s="18">
        <f t="shared" si="66"/>
        <v>0</v>
      </c>
      <c r="AO150" s="18">
        <f t="shared" si="67"/>
        <v>0</v>
      </c>
      <c r="AP150" s="18">
        <f t="shared" si="68"/>
        <v>18</v>
      </c>
      <c r="AQ150" s="18">
        <f t="shared" si="73"/>
        <v>18</v>
      </c>
      <c r="AR150" s="18">
        <f t="shared" si="74"/>
        <v>18</v>
      </c>
      <c r="AS150" s="18">
        <f t="shared" si="75"/>
        <v>0</v>
      </c>
    </row>
    <row r="151" spans="1:45" ht="15.75" outlineLevel="1">
      <c r="A151" s="6">
        <v>17</v>
      </c>
      <c r="B151" s="1" t="str">
        <f t="shared" si="69"/>
        <v>Силаев Максим Евгеньевич</v>
      </c>
      <c r="C151" s="17"/>
      <c r="D151" s="17"/>
      <c r="E151" s="54"/>
      <c r="F151" s="26"/>
      <c r="G151" s="17" t="s">
        <v>46</v>
      </c>
      <c r="H151" s="17"/>
      <c r="I151" s="17"/>
      <c r="J151" s="17"/>
      <c r="K151" s="17"/>
      <c r="L151" s="54"/>
      <c r="M151" s="17"/>
      <c r="N151" s="17"/>
      <c r="O151" s="17"/>
      <c r="P151" s="17"/>
      <c r="Q151" s="17"/>
      <c r="R151" s="54"/>
      <c r="S151" s="54"/>
      <c r="T151" s="17"/>
      <c r="U151" s="17"/>
      <c r="V151" s="17"/>
      <c r="W151" s="26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37">
        <f t="shared" si="63"/>
        <v>6</v>
      </c>
      <c r="AI151" s="37">
        <f t="shared" si="64"/>
        <v>0</v>
      </c>
      <c r="AJ151" s="37">
        <f t="shared" si="65"/>
        <v>0</v>
      </c>
      <c r="AK151" s="36">
        <f t="shared" si="70"/>
        <v>6</v>
      </c>
      <c r="AL151" s="36">
        <f t="shared" si="71"/>
        <v>0</v>
      </c>
      <c r="AM151" s="36">
        <f t="shared" si="72"/>
        <v>6</v>
      </c>
      <c r="AN151" s="18">
        <f t="shared" si="66"/>
        <v>20</v>
      </c>
      <c r="AO151" s="18">
        <f t="shared" si="67"/>
        <v>6</v>
      </c>
      <c r="AP151" s="18">
        <f t="shared" si="68"/>
        <v>12</v>
      </c>
      <c r="AQ151" s="18">
        <f t="shared" si="73"/>
        <v>38</v>
      </c>
      <c r="AR151" s="18">
        <f t="shared" si="74"/>
        <v>18</v>
      </c>
      <c r="AS151" s="18">
        <f t="shared" si="75"/>
        <v>20</v>
      </c>
    </row>
    <row r="152" spans="1:45" ht="15.75" outlineLevel="1">
      <c r="A152" s="6">
        <v>18</v>
      </c>
      <c r="B152" s="1" t="str">
        <f t="shared" si="69"/>
        <v>Стрелков Александр </v>
      </c>
      <c r="C152" s="17" t="s">
        <v>52</v>
      </c>
      <c r="D152" s="17" t="s">
        <v>52</v>
      </c>
      <c r="E152" s="54"/>
      <c r="F152" s="26"/>
      <c r="G152" s="17"/>
      <c r="H152" s="17"/>
      <c r="I152" s="17"/>
      <c r="J152" s="17"/>
      <c r="K152" s="54"/>
      <c r="L152" s="54"/>
      <c r="M152" s="17"/>
      <c r="N152" s="17"/>
      <c r="O152" s="17"/>
      <c r="P152" s="17"/>
      <c r="Q152" s="17"/>
      <c r="R152" s="54"/>
      <c r="S152" s="54"/>
      <c r="T152" s="17"/>
      <c r="U152" s="17"/>
      <c r="V152" s="17"/>
      <c r="W152" s="26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37">
        <f t="shared" si="63"/>
        <v>0</v>
      </c>
      <c r="AI152" s="37">
        <f t="shared" si="64"/>
        <v>0</v>
      </c>
      <c r="AJ152" s="37">
        <f t="shared" si="65"/>
        <v>12</v>
      </c>
      <c r="AK152" s="36">
        <f t="shared" si="70"/>
        <v>12</v>
      </c>
      <c r="AL152" s="36">
        <f t="shared" si="71"/>
        <v>12</v>
      </c>
      <c r="AM152" s="36">
        <f t="shared" si="72"/>
        <v>0</v>
      </c>
      <c r="AN152" s="18">
        <f t="shared" si="66"/>
        <v>12</v>
      </c>
      <c r="AO152" s="18">
        <f t="shared" si="67"/>
        <v>12</v>
      </c>
      <c r="AP152" s="18">
        <f t="shared" si="68"/>
        <v>20</v>
      </c>
      <c r="AQ152" s="18">
        <f t="shared" si="73"/>
        <v>44</v>
      </c>
      <c r="AR152" s="18">
        <f t="shared" si="74"/>
        <v>32</v>
      </c>
      <c r="AS152" s="18">
        <f t="shared" si="75"/>
        <v>12</v>
      </c>
    </row>
    <row r="153" spans="1:45" ht="15.75" outlineLevel="1">
      <c r="A153" s="6">
        <v>19</v>
      </c>
      <c r="B153" s="1" t="str">
        <f t="shared" si="69"/>
        <v>Фонтош Александр Андреевич</v>
      </c>
      <c r="C153" s="17"/>
      <c r="D153" s="17"/>
      <c r="E153" s="54"/>
      <c r="F153" s="26"/>
      <c r="G153" s="17"/>
      <c r="H153" s="17"/>
      <c r="I153" s="17"/>
      <c r="J153" s="17"/>
      <c r="K153" s="54"/>
      <c r="L153" s="54"/>
      <c r="M153" s="17"/>
      <c r="N153" s="17"/>
      <c r="O153" s="17"/>
      <c r="P153" s="17"/>
      <c r="Q153" s="17"/>
      <c r="R153" s="54"/>
      <c r="S153" s="54"/>
      <c r="T153" s="17"/>
      <c r="U153" s="17"/>
      <c r="V153" s="17"/>
      <c r="W153" s="26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37">
        <f t="shared" si="63"/>
        <v>0</v>
      </c>
      <c r="AI153" s="37">
        <f t="shared" si="64"/>
        <v>0</v>
      </c>
      <c r="AJ153" s="37">
        <f t="shared" si="65"/>
        <v>0</v>
      </c>
      <c r="AK153" s="36">
        <f t="shared" si="70"/>
        <v>0</v>
      </c>
      <c r="AL153" s="36">
        <f t="shared" si="71"/>
        <v>0</v>
      </c>
      <c r="AM153" s="36">
        <f t="shared" si="72"/>
        <v>0</v>
      </c>
      <c r="AN153" s="18">
        <f t="shared" si="66"/>
        <v>24</v>
      </c>
      <c r="AO153" s="18">
        <f t="shared" si="67"/>
        <v>6</v>
      </c>
      <c r="AP153" s="18">
        <f t="shared" si="68"/>
        <v>0</v>
      </c>
      <c r="AQ153" s="18">
        <f t="shared" si="73"/>
        <v>30</v>
      </c>
      <c r="AR153" s="18">
        <f t="shared" si="74"/>
        <v>6</v>
      </c>
      <c r="AS153" s="18">
        <f t="shared" si="75"/>
        <v>24</v>
      </c>
    </row>
    <row r="154" spans="1:45" ht="15.75" outlineLevel="1">
      <c r="A154" s="6">
        <v>20</v>
      </c>
      <c r="B154" s="1" t="str">
        <f t="shared" si="69"/>
        <v>Цуриков Никита Сергеевич</v>
      </c>
      <c r="C154" s="17"/>
      <c r="D154" s="17"/>
      <c r="E154" s="54"/>
      <c r="F154" s="26"/>
      <c r="G154" s="17"/>
      <c r="H154" s="17"/>
      <c r="I154" s="17"/>
      <c r="J154" s="17"/>
      <c r="K154" s="54"/>
      <c r="L154" s="54"/>
      <c r="M154" s="17"/>
      <c r="N154" s="17"/>
      <c r="O154" s="17"/>
      <c r="P154" s="17"/>
      <c r="Q154" s="17"/>
      <c r="R154" s="54"/>
      <c r="S154" s="54"/>
      <c r="T154" s="17"/>
      <c r="U154" s="17"/>
      <c r="V154" s="17"/>
      <c r="W154" s="26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37">
        <f t="shared" si="63"/>
        <v>0</v>
      </c>
      <c r="AI154" s="37">
        <f t="shared" si="64"/>
        <v>0</v>
      </c>
      <c r="AJ154" s="37">
        <f t="shared" si="65"/>
        <v>0</v>
      </c>
      <c r="AK154" s="36">
        <f t="shared" si="70"/>
        <v>0</v>
      </c>
      <c r="AL154" s="36">
        <f t="shared" si="71"/>
        <v>0</v>
      </c>
      <c r="AM154" s="36">
        <f t="shared" si="72"/>
        <v>0</v>
      </c>
      <c r="AN154" s="18">
        <f t="shared" si="66"/>
        <v>6</v>
      </c>
      <c r="AO154" s="18">
        <f t="shared" si="67"/>
        <v>30</v>
      </c>
      <c r="AP154" s="18">
        <f t="shared" si="68"/>
        <v>0</v>
      </c>
      <c r="AQ154" s="18">
        <f t="shared" si="73"/>
        <v>36</v>
      </c>
      <c r="AR154" s="18">
        <f t="shared" si="74"/>
        <v>30</v>
      </c>
      <c r="AS154" s="18">
        <f t="shared" si="75"/>
        <v>6</v>
      </c>
    </row>
    <row r="155" spans="1:45" ht="15.75" outlineLevel="1">
      <c r="A155" s="6">
        <v>21</v>
      </c>
      <c r="B155" s="1" t="str">
        <f t="shared" si="69"/>
        <v>Чернов Александр Владимирович</v>
      </c>
      <c r="C155" s="17"/>
      <c r="D155" s="17"/>
      <c r="E155" s="17"/>
      <c r="F155" s="2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54"/>
      <c r="S155" s="54"/>
      <c r="T155" s="17"/>
      <c r="U155" s="17"/>
      <c r="V155" s="17"/>
      <c r="W155" s="26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37">
        <f t="shared" si="63"/>
        <v>0</v>
      </c>
      <c r="AI155" s="37">
        <f t="shared" si="64"/>
        <v>0</v>
      </c>
      <c r="AJ155" s="37">
        <f t="shared" si="65"/>
        <v>0</v>
      </c>
      <c r="AK155" s="36">
        <f t="shared" si="70"/>
        <v>0</v>
      </c>
      <c r="AL155" s="36">
        <f t="shared" si="71"/>
        <v>0</v>
      </c>
      <c r="AM155" s="36">
        <f t="shared" si="72"/>
        <v>0</v>
      </c>
      <c r="AN155" s="18">
        <f t="shared" si="66"/>
        <v>0</v>
      </c>
      <c r="AO155" s="18">
        <f t="shared" si="67"/>
        <v>0</v>
      </c>
      <c r="AP155" s="18">
        <f t="shared" si="68"/>
        <v>0</v>
      </c>
      <c r="AQ155" s="18">
        <f t="shared" si="73"/>
        <v>0</v>
      </c>
      <c r="AR155" s="18">
        <f t="shared" si="74"/>
        <v>0</v>
      </c>
      <c r="AS155" s="18">
        <f t="shared" si="75"/>
        <v>0</v>
      </c>
    </row>
    <row r="156" spans="1:45" ht="15.75" outlineLevel="1">
      <c r="A156" s="6">
        <v>22</v>
      </c>
      <c r="B156" s="1" t="str">
        <f t="shared" si="69"/>
        <v>Чижов Игорь Сергеевич</v>
      </c>
      <c r="C156" s="17"/>
      <c r="D156" s="17"/>
      <c r="E156" s="17"/>
      <c r="F156" s="2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26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37">
        <f t="shared" si="63"/>
        <v>0</v>
      </c>
      <c r="AI156" s="37">
        <f t="shared" si="64"/>
        <v>0</v>
      </c>
      <c r="AJ156" s="37">
        <f t="shared" si="65"/>
        <v>0</v>
      </c>
      <c r="AK156" s="36">
        <f t="shared" si="70"/>
        <v>0</v>
      </c>
      <c r="AL156" s="36">
        <f t="shared" si="71"/>
        <v>0</v>
      </c>
      <c r="AM156" s="36">
        <f t="shared" si="72"/>
        <v>0</v>
      </c>
      <c r="AN156" s="18">
        <f t="shared" si="66"/>
        <v>24</v>
      </c>
      <c r="AO156" s="18">
        <f t="shared" si="67"/>
        <v>24</v>
      </c>
      <c r="AP156" s="18">
        <f t="shared" si="68"/>
        <v>30</v>
      </c>
      <c r="AQ156" s="18">
        <f t="shared" si="73"/>
        <v>78</v>
      </c>
      <c r="AR156" s="18">
        <f t="shared" si="74"/>
        <v>54</v>
      </c>
      <c r="AS156" s="18">
        <f t="shared" si="75"/>
        <v>24</v>
      </c>
    </row>
    <row r="157" spans="1:45" ht="15.75" outlineLevel="1">
      <c r="A157" s="6">
        <v>23</v>
      </c>
      <c r="B157" s="1" t="str">
        <f t="shared" si="69"/>
        <v>Шарандин Данил Михайлович</v>
      </c>
      <c r="C157" s="17"/>
      <c r="D157" s="17"/>
      <c r="E157" s="17"/>
      <c r="F157" s="26"/>
      <c r="G157" s="17"/>
      <c r="H157" s="17" t="s">
        <v>55</v>
      </c>
      <c r="I157" s="17"/>
      <c r="J157" s="17" t="s">
        <v>46</v>
      </c>
      <c r="K157" s="17"/>
      <c r="L157" s="17"/>
      <c r="M157" s="17"/>
      <c r="N157" s="17" t="s">
        <v>46</v>
      </c>
      <c r="O157" s="17"/>
      <c r="P157" s="17"/>
      <c r="Q157" s="17"/>
      <c r="R157" s="17"/>
      <c r="S157" s="17"/>
      <c r="T157" s="17"/>
      <c r="U157" s="17"/>
      <c r="V157" s="17"/>
      <c r="W157" s="2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37">
        <f t="shared" si="63"/>
        <v>16</v>
      </c>
      <c r="AI157" s="37">
        <f t="shared" si="64"/>
        <v>0</v>
      </c>
      <c r="AJ157" s="37">
        <f t="shared" si="65"/>
        <v>0</v>
      </c>
      <c r="AK157" s="36">
        <f t="shared" si="70"/>
        <v>16</v>
      </c>
      <c r="AL157" s="36">
        <f t="shared" si="71"/>
        <v>0</v>
      </c>
      <c r="AM157" s="36">
        <f t="shared" si="72"/>
        <v>16</v>
      </c>
      <c r="AN157" s="18">
        <f t="shared" si="66"/>
        <v>16</v>
      </c>
      <c r="AO157" s="18">
        <f t="shared" si="67"/>
        <v>12</v>
      </c>
      <c r="AP157" s="18">
        <f t="shared" si="68"/>
        <v>0</v>
      </c>
      <c r="AQ157" s="18">
        <f t="shared" si="73"/>
        <v>28</v>
      </c>
      <c r="AR157" s="18">
        <f t="shared" si="74"/>
        <v>12</v>
      </c>
      <c r="AS157" s="18">
        <f t="shared" si="75"/>
        <v>16</v>
      </c>
    </row>
    <row r="158" spans="1:45" ht="15.75" outlineLevel="1">
      <c r="A158" s="6">
        <v>24</v>
      </c>
      <c r="B158" s="1" t="str">
        <f t="shared" si="69"/>
        <v>Шарафутдинов Михаил Михайлович</v>
      </c>
      <c r="C158" s="17"/>
      <c r="D158" s="17"/>
      <c r="E158" s="17"/>
      <c r="F158" s="26"/>
      <c r="G158" s="17"/>
      <c r="H158" s="17"/>
      <c r="I158" s="17"/>
      <c r="J158" s="17" t="s">
        <v>52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6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37">
        <f t="shared" si="63"/>
        <v>0</v>
      </c>
      <c r="AI158" s="37">
        <f t="shared" si="64"/>
        <v>0</v>
      </c>
      <c r="AJ158" s="37">
        <f t="shared" si="65"/>
        <v>6</v>
      </c>
      <c r="AK158" s="36">
        <f t="shared" si="70"/>
        <v>6</v>
      </c>
      <c r="AL158" s="36">
        <f t="shared" si="71"/>
        <v>6</v>
      </c>
      <c r="AM158" s="36">
        <f t="shared" si="72"/>
        <v>0</v>
      </c>
      <c r="AN158" s="18">
        <f t="shared" si="66"/>
        <v>0</v>
      </c>
      <c r="AO158" s="18">
        <f t="shared" si="67"/>
        <v>0</v>
      </c>
      <c r="AP158" s="18">
        <f t="shared" si="68"/>
        <v>12</v>
      </c>
      <c r="AQ158" s="18">
        <f t="shared" si="73"/>
        <v>12</v>
      </c>
      <c r="AR158" s="18">
        <f t="shared" si="74"/>
        <v>12</v>
      </c>
      <c r="AS158" s="18">
        <f t="shared" si="75"/>
        <v>0</v>
      </c>
    </row>
    <row r="159" spans="1:45" ht="15.75" outlineLevel="1">
      <c r="A159" s="6">
        <v>25</v>
      </c>
      <c r="B159" s="1" t="str">
        <f t="shared" si="69"/>
        <v>Шмаков Максим Эдуардович</v>
      </c>
      <c r="C159" s="17"/>
      <c r="D159" s="17"/>
      <c r="E159" s="17"/>
      <c r="F159" s="2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26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37">
        <f t="shared" si="63"/>
        <v>0</v>
      </c>
      <c r="AI159" s="37">
        <f t="shared" si="64"/>
        <v>0</v>
      </c>
      <c r="AJ159" s="37">
        <f t="shared" si="65"/>
        <v>0</v>
      </c>
      <c r="AK159" s="36">
        <f t="shared" si="70"/>
        <v>0</v>
      </c>
      <c r="AL159" s="36">
        <f t="shared" si="71"/>
        <v>0</v>
      </c>
      <c r="AM159" s="36">
        <f t="shared" si="72"/>
        <v>0</v>
      </c>
      <c r="AN159" s="18">
        <f t="shared" si="66"/>
        <v>6</v>
      </c>
      <c r="AO159" s="18">
        <f t="shared" si="67"/>
        <v>20</v>
      </c>
      <c r="AP159" s="18">
        <f t="shared" si="68"/>
        <v>16</v>
      </c>
      <c r="AQ159" s="18">
        <f t="shared" si="73"/>
        <v>42</v>
      </c>
      <c r="AR159" s="18">
        <f t="shared" si="74"/>
        <v>36</v>
      </c>
      <c r="AS159" s="18">
        <f t="shared" si="75"/>
        <v>6</v>
      </c>
    </row>
    <row r="160" spans="1:45" ht="15.75" outlineLevel="1">
      <c r="A160" s="6">
        <v>26</v>
      </c>
      <c r="B160" s="1" t="str">
        <f t="shared" si="69"/>
        <v>Владимиров Валентин Алесандрович</v>
      </c>
      <c r="C160" s="17"/>
      <c r="D160" s="17"/>
      <c r="E160" s="17"/>
      <c r="F160" s="2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6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37">
        <f t="shared" si="63"/>
        <v>0</v>
      </c>
      <c r="AI160" s="37">
        <f t="shared" si="64"/>
        <v>0</v>
      </c>
      <c r="AJ160" s="37">
        <f t="shared" si="65"/>
        <v>0</v>
      </c>
      <c r="AK160" s="36">
        <f t="shared" si="70"/>
        <v>0</v>
      </c>
      <c r="AL160" s="36">
        <f t="shared" si="71"/>
        <v>0</v>
      </c>
      <c r="AM160" s="36">
        <f t="shared" si="72"/>
        <v>0</v>
      </c>
      <c r="AN160" s="18">
        <f t="shared" si="66"/>
        <v>0</v>
      </c>
      <c r="AO160" s="18">
        <f t="shared" si="67"/>
        <v>0</v>
      </c>
      <c r="AP160" s="18">
        <f t="shared" si="68"/>
        <v>0</v>
      </c>
      <c r="AQ160" s="18">
        <f t="shared" si="73"/>
        <v>0</v>
      </c>
      <c r="AR160" s="18">
        <f t="shared" si="74"/>
        <v>0</v>
      </c>
      <c r="AS160" s="18">
        <f t="shared" si="75"/>
        <v>0</v>
      </c>
    </row>
    <row r="161" spans="1:45" ht="15.75" outlineLevel="1">
      <c r="A161" s="6">
        <v>27</v>
      </c>
      <c r="B161" s="1" t="str">
        <f t="shared" si="69"/>
        <v>Казанцев Александр Александрович</v>
      </c>
      <c r="C161" s="17"/>
      <c r="D161" s="17"/>
      <c r="E161" s="17"/>
      <c r="F161" s="26"/>
      <c r="G161" s="17" t="s">
        <v>46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6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37">
        <f t="shared" si="63"/>
        <v>6</v>
      </c>
      <c r="AI161" s="37">
        <f t="shared" si="64"/>
        <v>0</v>
      </c>
      <c r="AJ161" s="37">
        <f t="shared" si="65"/>
        <v>0</v>
      </c>
      <c r="AK161" s="36">
        <f t="shared" si="70"/>
        <v>6</v>
      </c>
      <c r="AL161" s="36">
        <f t="shared" si="71"/>
        <v>0</v>
      </c>
      <c r="AM161" s="36">
        <f t="shared" si="72"/>
        <v>6</v>
      </c>
      <c r="AN161" s="18">
        <f t="shared" si="66"/>
        <v>12</v>
      </c>
      <c r="AO161" s="18">
        <f t="shared" si="67"/>
        <v>0</v>
      </c>
      <c r="AP161" s="18">
        <f t="shared" si="68"/>
        <v>0</v>
      </c>
      <c r="AQ161" s="18">
        <f t="shared" si="73"/>
        <v>12</v>
      </c>
      <c r="AR161" s="18">
        <f t="shared" si="74"/>
        <v>0</v>
      </c>
      <c r="AS161" s="18">
        <f t="shared" si="75"/>
        <v>12</v>
      </c>
    </row>
    <row r="162" spans="1:45" ht="15.75" outlineLevel="1">
      <c r="A162" s="6">
        <v>28</v>
      </c>
      <c r="B162" s="1">
        <f t="shared" si="69"/>
        <v>0</v>
      </c>
      <c r="C162" s="17"/>
      <c r="D162" s="17"/>
      <c r="E162" s="17"/>
      <c r="F162" s="2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6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37">
        <f t="shared" si="63"/>
        <v>0</v>
      </c>
      <c r="AI162" s="37">
        <f t="shared" si="64"/>
        <v>0</v>
      </c>
      <c r="AJ162" s="37">
        <f t="shared" si="65"/>
        <v>0</v>
      </c>
      <c r="AK162" s="36">
        <f t="shared" si="70"/>
        <v>0</v>
      </c>
      <c r="AL162" s="36">
        <f t="shared" si="71"/>
        <v>0</v>
      </c>
      <c r="AM162" s="36">
        <f t="shared" si="72"/>
        <v>0</v>
      </c>
      <c r="AN162" s="18">
        <f t="shared" si="66"/>
        <v>0</v>
      </c>
      <c r="AO162" s="18">
        <f t="shared" si="67"/>
        <v>0</v>
      </c>
      <c r="AP162" s="18">
        <f t="shared" si="68"/>
        <v>0</v>
      </c>
      <c r="AQ162" s="18">
        <f t="shared" si="73"/>
        <v>0</v>
      </c>
      <c r="AR162" s="18">
        <f t="shared" si="74"/>
        <v>0</v>
      </c>
      <c r="AS162" s="18">
        <f t="shared" si="75"/>
        <v>0</v>
      </c>
    </row>
    <row r="163" spans="1:45" ht="15.75" outlineLevel="1">
      <c r="A163" s="6">
        <v>29</v>
      </c>
      <c r="B163" s="1">
        <f t="shared" si="69"/>
        <v>0</v>
      </c>
      <c r="C163" s="17"/>
      <c r="D163" s="17"/>
      <c r="E163" s="17"/>
      <c r="F163" s="2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6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37">
        <f t="shared" si="63"/>
        <v>0</v>
      </c>
      <c r="AI163" s="37">
        <f t="shared" si="64"/>
        <v>0</v>
      </c>
      <c r="AJ163" s="37">
        <f t="shared" si="65"/>
        <v>0</v>
      </c>
      <c r="AK163" s="36">
        <f t="shared" si="70"/>
        <v>0</v>
      </c>
      <c r="AL163" s="36">
        <f t="shared" si="71"/>
        <v>0</v>
      </c>
      <c r="AM163" s="36">
        <f t="shared" si="72"/>
        <v>0</v>
      </c>
      <c r="AN163" s="18">
        <f t="shared" si="66"/>
        <v>0</v>
      </c>
      <c r="AO163" s="18">
        <f t="shared" si="67"/>
        <v>0</v>
      </c>
      <c r="AP163" s="18">
        <f t="shared" si="68"/>
        <v>0</v>
      </c>
      <c r="AQ163" s="18">
        <f t="shared" si="73"/>
        <v>0</v>
      </c>
      <c r="AR163" s="18">
        <f t="shared" si="74"/>
        <v>0</v>
      </c>
      <c r="AS163" s="18">
        <f t="shared" si="75"/>
        <v>0</v>
      </c>
    </row>
    <row r="164" spans="1:45" ht="15.75" outlineLevel="1">
      <c r="A164" s="6">
        <v>30</v>
      </c>
      <c r="B164" s="1">
        <f t="shared" si="69"/>
        <v>0</v>
      </c>
      <c r="C164" s="17"/>
      <c r="D164" s="17"/>
      <c r="E164" s="17"/>
      <c r="F164" s="2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26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37">
        <f t="shared" si="63"/>
        <v>0</v>
      </c>
      <c r="AI164" s="37">
        <f t="shared" si="64"/>
        <v>0</v>
      </c>
      <c r="AJ164" s="37">
        <f t="shared" si="65"/>
        <v>0</v>
      </c>
      <c r="AK164" s="36">
        <f t="shared" si="70"/>
        <v>0</v>
      </c>
      <c r="AL164" s="36">
        <f t="shared" si="71"/>
        <v>0</v>
      </c>
      <c r="AM164" s="36">
        <f t="shared" si="72"/>
        <v>0</v>
      </c>
      <c r="AN164" s="18">
        <f t="shared" si="66"/>
        <v>0</v>
      </c>
      <c r="AO164" s="18">
        <f t="shared" si="67"/>
        <v>0</v>
      </c>
      <c r="AP164" s="18">
        <f t="shared" si="68"/>
        <v>0</v>
      </c>
      <c r="AQ164" s="18">
        <f t="shared" si="73"/>
        <v>0</v>
      </c>
      <c r="AR164" s="18">
        <f t="shared" si="74"/>
        <v>0</v>
      </c>
      <c r="AS164" s="18">
        <f t="shared" si="75"/>
        <v>0</v>
      </c>
    </row>
    <row r="165" spans="1:45" ht="15.75" outlineLevel="1">
      <c r="A165" s="6">
        <v>31</v>
      </c>
      <c r="B165" s="1">
        <f t="shared" si="69"/>
        <v>0</v>
      </c>
      <c r="C165" s="17"/>
      <c r="D165" s="17"/>
      <c r="E165" s="17"/>
      <c r="F165" s="2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26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37">
        <f t="shared" si="63"/>
        <v>0</v>
      </c>
      <c r="AI165" s="37">
        <f t="shared" si="64"/>
        <v>0</v>
      </c>
      <c r="AJ165" s="37">
        <f t="shared" si="65"/>
        <v>0</v>
      </c>
      <c r="AK165" s="36">
        <f t="shared" si="70"/>
        <v>0</v>
      </c>
      <c r="AL165" s="36">
        <f t="shared" si="71"/>
        <v>0</v>
      </c>
      <c r="AM165" s="36">
        <f t="shared" si="72"/>
        <v>0</v>
      </c>
      <c r="AN165" s="18">
        <f t="shared" si="66"/>
        <v>0</v>
      </c>
      <c r="AO165" s="18">
        <f t="shared" si="67"/>
        <v>0</v>
      </c>
      <c r="AP165" s="18">
        <f t="shared" si="68"/>
        <v>0</v>
      </c>
      <c r="AQ165" s="18">
        <f t="shared" si="73"/>
        <v>0</v>
      </c>
      <c r="AR165" s="18">
        <f t="shared" si="74"/>
        <v>0</v>
      </c>
      <c r="AS165" s="18">
        <f t="shared" si="75"/>
        <v>0</v>
      </c>
    </row>
    <row r="166" spans="1:45" ht="15.75" outlineLevel="1">
      <c r="A166" s="6">
        <v>32</v>
      </c>
      <c r="B166" s="1">
        <f t="shared" si="69"/>
        <v>0</v>
      </c>
      <c r="C166" s="17"/>
      <c r="D166" s="17"/>
      <c r="E166" s="17"/>
      <c r="F166" s="2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26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37">
        <f t="shared" si="63"/>
        <v>0</v>
      </c>
      <c r="AI166" s="37">
        <f t="shared" si="64"/>
        <v>0</v>
      </c>
      <c r="AJ166" s="37">
        <f t="shared" si="65"/>
        <v>0</v>
      </c>
      <c r="AK166" s="36">
        <f t="shared" si="70"/>
        <v>0</v>
      </c>
      <c r="AL166" s="36">
        <f t="shared" si="71"/>
        <v>0</v>
      </c>
      <c r="AM166" s="36">
        <f t="shared" si="72"/>
        <v>0</v>
      </c>
      <c r="AN166" s="18">
        <f t="shared" si="66"/>
        <v>0</v>
      </c>
      <c r="AO166" s="18">
        <f t="shared" si="67"/>
        <v>0</v>
      </c>
      <c r="AP166" s="18">
        <f t="shared" si="68"/>
        <v>0</v>
      </c>
      <c r="AQ166" s="18">
        <f t="shared" si="73"/>
        <v>0</v>
      </c>
      <c r="AR166" s="18">
        <f t="shared" si="74"/>
        <v>0</v>
      </c>
      <c r="AS166" s="18">
        <f t="shared" si="75"/>
        <v>0</v>
      </c>
    </row>
    <row r="167" spans="1:45" ht="15.75" outlineLevel="1">
      <c r="A167" s="6">
        <v>33</v>
      </c>
      <c r="B167" s="1">
        <f t="shared" si="69"/>
        <v>0</v>
      </c>
      <c r="C167" s="22"/>
      <c r="D167" s="22"/>
      <c r="E167" s="22"/>
      <c r="F167" s="27"/>
      <c r="G167" s="22"/>
      <c r="H167" s="2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26"/>
      <c r="X167" s="17"/>
      <c r="Y167" s="17"/>
      <c r="Z167" s="17"/>
      <c r="AA167" s="17"/>
      <c r="AB167" s="17"/>
      <c r="AC167" s="17"/>
      <c r="AD167" s="17"/>
      <c r="AE167" s="17"/>
      <c r="AF167" s="22"/>
      <c r="AG167" s="22"/>
      <c r="AH167" s="37">
        <f t="shared" si="63"/>
        <v>0</v>
      </c>
      <c r="AI167" s="37">
        <f t="shared" si="64"/>
        <v>0</v>
      </c>
      <c r="AJ167" s="37">
        <f t="shared" si="65"/>
        <v>0</v>
      </c>
      <c r="AK167" s="36">
        <f t="shared" si="70"/>
        <v>0</v>
      </c>
      <c r="AL167" s="36">
        <f t="shared" si="71"/>
        <v>0</v>
      </c>
      <c r="AM167" s="36">
        <f t="shared" si="72"/>
        <v>0</v>
      </c>
      <c r="AN167" s="18">
        <f t="shared" si="66"/>
        <v>0</v>
      </c>
      <c r="AO167" s="18">
        <f t="shared" si="67"/>
        <v>0</v>
      </c>
      <c r="AP167" s="18">
        <f t="shared" si="68"/>
        <v>0</v>
      </c>
      <c r="AQ167" s="18">
        <f t="shared" si="73"/>
        <v>0</v>
      </c>
      <c r="AR167" s="18">
        <f t="shared" si="74"/>
        <v>0</v>
      </c>
      <c r="AS167" s="18">
        <f t="shared" si="75"/>
        <v>0</v>
      </c>
    </row>
    <row r="168" spans="1:45" ht="15.75" outlineLevel="1">
      <c r="A168" s="6">
        <v>34</v>
      </c>
      <c r="B168" s="1">
        <f t="shared" si="69"/>
        <v>0</v>
      </c>
      <c r="C168" s="22"/>
      <c r="D168" s="22"/>
      <c r="E168" s="22"/>
      <c r="F168" s="27"/>
      <c r="G168" s="22"/>
      <c r="H168" s="2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22"/>
      <c r="AG168" s="22"/>
      <c r="AH168" s="37">
        <f t="shared" si="63"/>
        <v>0</v>
      </c>
      <c r="AI168" s="37">
        <f t="shared" si="64"/>
        <v>0</v>
      </c>
      <c r="AJ168" s="37">
        <f t="shared" si="65"/>
        <v>0</v>
      </c>
      <c r="AK168" s="36">
        <f t="shared" si="70"/>
        <v>0</v>
      </c>
      <c r="AL168" s="36">
        <f t="shared" si="71"/>
        <v>0</v>
      </c>
      <c r="AM168" s="36">
        <f t="shared" si="72"/>
        <v>0</v>
      </c>
      <c r="AN168" s="18">
        <f t="shared" si="66"/>
        <v>0</v>
      </c>
      <c r="AO168" s="18">
        <f t="shared" si="67"/>
        <v>0</v>
      </c>
      <c r="AP168" s="18">
        <f t="shared" si="68"/>
        <v>0</v>
      </c>
      <c r="AQ168" s="18">
        <f t="shared" si="73"/>
        <v>0</v>
      </c>
      <c r="AR168" s="18">
        <f t="shared" si="74"/>
        <v>0</v>
      </c>
      <c r="AS168" s="18">
        <f t="shared" si="75"/>
        <v>0</v>
      </c>
    </row>
    <row r="169" spans="1:45" ht="15.75">
      <c r="A169" s="6">
        <v>35</v>
      </c>
      <c r="B169" s="1">
        <f t="shared" si="69"/>
        <v>0</v>
      </c>
      <c r="C169" s="22"/>
      <c r="D169" s="22"/>
      <c r="E169" s="22"/>
      <c r="F169" s="27"/>
      <c r="G169" s="22"/>
      <c r="H169" s="2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22"/>
      <c r="AG169" s="22"/>
      <c r="AH169" s="37">
        <f t="shared" si="63"/>
        <v>0</v>
      </c>
      <c r="AI169" s="37">
        <f t="shared" si="64"/>
        <v>0</v>
      </c>
      <c r="AJ169" s="37">
        <f t="shared" si="65"/>
        <v>0</v>
      </c>
      <c r="AK169" s="36">
        <f t="shared" si="70"/>
        <v>0</v>
      </c>
      <c r="AL169" s="36">
        <f t="shared" si="71"/>
        <v>0</v>
      </c>
      <c r="AM169" s="36">
        <f t="shared" si="72"/>
        <v>0</v>
      </c>
      <c r="AN169" s="18">
        <f t="shared" si="66"/>
        <v>0</v>
      </c>
      <c r="AO169" s="18">
        <f t="shared" si="67"/>
        <v>0</v>
      </c>
      <c r="AP169" s="18">
        <f t="shared" si="68"/>
        <v>0</v>
      </c>
      <c r="AQ169" s="18">
        <f t="shared" si="73"/>
        <v>0</v>
      </c>
      <c r="AR169" s="18">
        <f t="shared" si="74"/>
        <v>0</v>
      </c>
      <c r="AS169" s="18">
        <f t="shared" si="75"/>
        <v>0</v>
      </c>
    </row>
    <row r="170" spans="1:45" ht="16.5" thickBot="1">
      <c r="A170" s="6">
        <v>36</v>
      </c>
      <c r="B170" s="1">
        <f>B126</f>
        <v>0</v>
      </c>
      <c r="C170" s="23"/>
      <c r="D170" s="23"/>
      <c r="E170" s="23"/>
      <c r="F170" s="2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42">
        <f t="shared" si="63"/>
        <v>0</v>
      </c>
      <c r="AI170" s="42">
        <f t="shared" si="64"/>
        <v>0</v>
      </c>
      <c r="AJ170" s="42">
        <f t="shared" si="65"/>
        <v>0</v>
      </c>
      <c r="AK170" s="38">
        <f t="shared" si="70"/>
        <v>0</v>
      </c>
      <c r="AL170" s="38">
        <f t="shared" si="71"/>
        <v>0</v>
      </c>
      <c r="AM170" s="38">
        <f t="shared" si="72"/>
        <v>0</v>
      </c>
      <c r="AN170" s="33">
        <f>AN126+AH170</f>
        <v>0</v>
      </c>
      <c r="AO170" s="33">
        <f>AO126+AI170</f>
        <v>0</v>
      </c>
      <c r="AP170" s="33">
        <f>AP126+AJ170</f>
        <v>0</v>
      </c>
      <c r="AQ170" s="33">
        <f t="shared" si="73"/>
        <v>0</v>
      </c>
      <c r="AR170" s="33">
        <f t="shared" si="74"/>
        <v>0</v>
      </c>
      <c r="AS170" s="33">
        <f t="shared" si="75"/>
        <v>0</v>
      </c>
    </row>
    <row r="171" spans="1:45" ht="15" customHeight="1">
      <c r="A171" s="13" t="s">
        <v>10</v>
      </c>
      <c r="B171" s="14" t="s">
        <v>5</v>
      </c>
      <c r="C171" s="24">
        <f>Пропуск(C134:C170)</f>
        <v>0</v>
      </c>
      <c r="D171" s="24">
        <f>Пропуск(D134:D170)</f>
        <v>0</v>
      </c>
      <c r="E171" s="24">
        <f aca="true" t="shared" si="76" ref="E171:AG171">IF(Пропуск(E134:E170)=0,"",Пропуск(E134:E170))</f>
      </c>
      <c r="F171" s="24">
        <f t="shared" si="76"/>
      </c>
      <c r="G171" s="24">
        <f t="shared" si="76"/>
        <v>36</v>
      </c>
      <c r="H171" s="24">
        <f t="shared" si="76"/>
        <v>12</v>
      </c>
      <c r="I171" s="24">
        <f t="shared" si="76"/>
        <v>6</v>
      </c>
      <c r="J171" s="24">
        <f t="shared" si="76"/>
        <v>12</v>
      </c>
      <c r="K171" s="24">
        <f t="shared" si="76"/>
      </c>
      <c r="L171" s="24">
        <f t="shared" si="76"/>
      </c>
      <c r="M171" s="24">
        <f t="shared" si="76"/>
      </c>
      <c r="N171" s="24">
        <f t="shared" si="76"/>
        <v>18</v>
      </c>
      <c r="O171" s="24">
        <f t="shared" si="76"/>
      </c>
      <c r="P171" s="24">
        <f t="shared" si="76"/>
      </c>
      <c r="Q171" s="24">
        <f t="shared" si="76"/>
      </c>
      <c r="R171" s="24">
        <f t="shared" si="76"/>
      </c>
      <c r="S171" s="24">
        <f t="shared" si="76"/>
      </c>
      <c r="T171" s="24">
        <f t="shared" si="76"/>
      </c>
      <c r="U171" s="24">
        <f t="shared" si="76"/>
      </c>
      <c r="V171" s="24">
        <f t="shared" si="76"/>
      </c>
      <c r="W171" s="24">
        <f t="shared" si="76"/>
      </c>
      <c r="X171" s="24">
        <f t="shared" si="76"/>
      </c>
      <c r="Y171" s="24">
        <f t="shared" si="76"/>
      </c>
      <c r="Z171" s="24">
        <f t="shared" si="76"/>
      </c>
      <c r="AA171" s="24">
        <f t="shared" si="76"/>
      </c>
      <c r="AB171" s="24">
        <f t="shared" si="76"/>
      </c>
      <c r="AC171" s="24">
        <f t="shared" si="76"/>
      </c>
      <c r="AD171" s="24">
        <f t="shared" si="76"/>
      </c>
      <c r="AE171" s="24">
        <f t="shared" si="76"/>
      </c>
      <c r="AF171" s="24">
        <f t="shared" si="76"/>
      </c>
      <c r="AG171" s="24">
        <f t="shared" si="76"/>
      </c>
      <c r="AH171" s="49">
        <f aca="true" t="shared" si="77" ref="AH171:AH176">SUM(C171:AG171)</f>
        <v>84</v>
      </c>
      <c r="AI171" s="34"/>
      <c r="AJ171" s="34"/>
      <c r="AK171" s="46"/>
      <c r="AL171" s="46"/>
      <c r="AM171" s="46"/>
      <c r="AN171" s="48">
        <f aca="true" t="shared" si="78" ref="AN171:AS171">SUM(AN134:AN170)</f>
        <v>694</v>
      </c>
      <c r="AO171" s="44">
        <f t="shared" si="78"/>
        <v>410</v>
      </c>
      <c r="AP171" s="44">
        <f t="shared" si="78"/>
        <v>314</v>
      </c>
      <c r="AQ171" s="45">
        <f t="shared" si="78"/>
        <v>1418</v>
      </c>
      <c r="AR171" s="45">
        <f t="shared" si="78"/>
        <v>724</v>
      </c>
      <c r="AS171" s="45">
        <f t="shared" si="78"/>
        <v>694</v>
      </c>
    </row>
    <row r="172" spans="1:44" ht="15" customHeight="1">
      <c r="A172" s="15"/>
      <c r="B172" s="16" t="s">
        <v>6</v>
      </c>
      <c r="C172" s="25">
        <f>Заявления(C134:C170)</f>
        <v>0</v>
      </c>
      <c r="D172" s="25">
        <f>Заявления(D134:D170)</f>
        <v>0</v>
      </c>
      <c r="E172" s="25">
        <f aca="true" t="shared" si="79" ref="E172:AG172">IF(Заявления(E134:E170)=0,"",Заявления(E134:E170))</f>
      </c>
      <c r="F172" s="25">
        <f t="shared" si="79"/>
      </c>
      <c r="G172" s="25">
        <f t="shared" si="79"/>
      </c>
      <c r="H172" s="25">
        <f t="shared" si="79"/>
      </c>
      <c r="I172" s="25">
        <f t="shared" si="79"/>
      </c>
      <c r="J172" s="25">
        <f t="shared" si="79"/>
      </c>
      <c r="K172" s="25">
        <f t="shared" si="79"/>
      </c>
      <c r="L172" s="25">
        <f t="shared" si="79"/>
      </c>
      <c r="M172" s="25">
        <f t="shared" si="79"/>
      </c>
      <c r="N172" s="25">
        <f t="shared" si="79"/>
      </c>
      <c r="O172" s="25">
        <f t="shared" si="79"/>
      </c>
      <c r="P172" s="25">
        <f t="shared" si="79"/>
        <v>2</v>
      </c>
      <c r="Q172" s="25">
        <f t="shared" si="79"/>
      </c>
      <c r="R172" s="25">
        <f t="shared" si="79"/>
      </c>
      <c r="S172" s="25">
        <f t="shared" si="79"/>
      </c>
      <c r="T172" s="25">
        <f t="shared" si="79"/>
      </c>
      <c r="U172" s="25">
        <f t="shared" si="79"/>
      </c>
      <c r="V172" s="25">
        <f t="shared" si="79"/>
      </c>
      <c r="W172" s="25">
        <f t="shared" si="79"/>
      </c>
      <c r="X172" s="25">
        <f t="shared" si="79"/>
      </c>
      <c r="Y172" s="25">
        <f t="shared" si="79"/>
      </c>
      <c r="Z172" s="25">
        <f t="shared" si="79"/>
      </c>
      <c r="AA172" s="25">
        <f t="shared" si="79"/>
      </c>
      <c r="AB172" s="25">
        <f t="shared" si="79"/>
      </c>
      <c r="AC172" s="25">
        <f t="shared" si="79"/>
      </c>
      <c r="AD172" s="25">
        <f t="shared" si="79"/>
      </c>
      <c r="AE172" s="25">
        <f t="shared" si="79"/>
      </c>
      <c r="AF172" s="25">
        <f t="shared" si="79"/>
      </c>
      <c r="AG172" s="25">
        <f t="shared" si="79"/>
      </c>
      <c r="AH172" s="50">
        <f t="shared" si="77"/>
        <v>2</v>
      </c>
      <c r="AI172" s="34"/>
      <c r="AJ172" s="34"/>
      <c r="AK172" s="35"/>
      <c r="AL172" s="35"/>
      <c r="AM172" s="35"/>
      <c r="AN172" s="40"/>
      <c r="AO172" s="40"/>
      <c r="AP172" s="40"/>
      <c r="AQ172" s="40"/>
      <c r="AR172" s="40"/>
    </row>
    <row r="173" spans="1:44" ht="15.75">
      <c r="A173" s="29"/>
      <c r="B173" s="30" t="s">
        <v>7</v>
      </c>
      <c r="C173" s="32">
        <f>ПоБолезни(C134:C170)</f>
        <v>12</v>
      </c>
      <c r="D173" s="32">
        <f>ПоБолезни(D134:D170)</f>
        <v>6</v>
      </c>
      <c r="E173" s="32">
        <f aca="true" t="shared" si="80" ref="E173:AG173">IF(ПоБолезни(E134:E170)=0,"",ПоБолезни(E134:E170))</f>
      </c>
      <c r="F173" s="32">
        <f t="shared" si="80"/>
      </c>
      <c r="G173" s="32">
        <f t="shared" si="80"/>
        <v>18</v>
      </c>
      <c r="H173" s="32">
        <f t="shared" si="80"/>
      </c>
      <c r="I173" s="32">
        <f t="shared" si="80"/>
      </c>
      <c r="J173" s="32">
        <f t="shared" si="80"/>
        <v>6</v>
      </c>
      <c r="K173" s="32">
        <f t="shared" si="80"/>
      </c>
      <c r="L173" s="32">
        <f t="shared" si="80"/>
      </c>
      <c r="M173" s="32">
        <f t="shared" si="80"/>
      </c>
      <c r="N173" s="32">
        <f t="shared" si="80"/>
        <v>6</v>
      </c>
      <c r="O173" s="32">
        <f t="shared" si="80"/>
        <v>6</v>
      </c>
      <c r="P173" s="32">
        <f t="shared" si="80"/>
      </c>
      <c r="Q173" s="32">
        <f t="shared" si="80"/>
      </c>
      <c r="R173" s="32">
        <f t="shared" si="80"/>
      </c>
      <c r="S173" s="32">
        <f t="shared" si="80"/>
      </c>
      <c r="T173" s="32">
        <f t="shared" si="80"/>
      </c>
      <c r="U173" s="32">
        <f t="shared" si="80"/>
      </c>
      <c r="V173" s="32">
        <f t="shared" si="80"/>
      </c>
      <c r="W173" s="32">
        <f t="shared" si="80"/>
      </c>
      <c r="X173" s="32">
        <f t="shared" si="80"/>
      </c>
      <c r="Y173" s="32">
        <f t="shared" si="80"/>
      </c>
      <c r="Z173" s="32">
        <f t="shared" si="80"/>
      </c>
      <c r="AA173" s="32">
        <f t="shared" si="80"/>
      </c>
      <c r="AB173" s="32">
        <f t="shared" si="80"/>
      </c>
      <c r="AC173" s="32">
        <f t="shared" si="80"/>
      </c>
      <c r="AD173" s="32">
        <f t="shared" si="80"/>
      </c>
      <c r="AE173" s="32">
        <f t="shared" si="80"/>
      </c>
      <c r="AF173" s="32">
        <f t="shared" si="80"/>
      </c>
      <c r="AG173" s="32">
        <f t="shared" si="80"/>
      </c>
      <c r="AH173" s="50">
        <f t="shared" si="77"/>
        <v>54</v>
      </c>
      <c r="AI173" s="34"/>
      <c r="AJ173" s="34"/>
      <c r="AK173" s="35"/>
      <c r="AL173" s="35"/>
      <c r="AM173" s="35"/>
      <c r="AN173" s="41"/>
      <c r="AO173" s="41"/>
      <c r="AP173" s="41"/>
      <c r="AQ173" s="41"/>
      <c r="AR173" s="41"/>
    </row>
    <row r="174" spans="1:45" s="12" customFormat="1" ht="18.75">
      <c r="A174" s="31"/>
      <c r="B174" s="16" t="s">
        <v>14</v>
      </c>
      <c r="C174" s="25">
        <f aca="true" t="shared" si="81" ref="C174:AG174">SUM(C171:C173)</f>
        <v>12</v>
      </c>
      <c r="D174" s="25">
        <f t="shared" si="81"/>
        <v>6</v>
      </c>
      <c r="E174" s="25">
        <f t="shared" si="81"/>
        <v>0</v>
      </c>
      <c r="F174" s="25">
        <f t="shared" si="81"/>
        <v>0</v>
      </c>
      <c r="G174" s="25">
        <f t="shared" si="81"/>
        <v>54</v>
      </c>
      <c r="H174" s="25">
        <f t="shared" si="81"/>
        <v>12</v>
      </c>
      <c r="I174" s="25">
        <f t="shared" si="81"/>
        <v>6</v>
      </c>
      <c r="J174" s="25">
        <f t="shared" si="81"/>
        <v>18</v>
      </c>
      <c r="K174" s="25">
        <f t="shared" si="81"/>
        <v>0</v>
      </c>
      <c r="L174" s="25">
        <f t="shared" si="81"/>
        <v>0</v>
      </c>
      <c r="M174" s="25">
        <f t="shared" si="81"/>
        <v>0</v>
      </c>
      <c r="N174" s="25">
        <f t="shared" si="81"/>
        <v>24</v>
      </c>
      <c r="O174" s="25">
        <f t="shared" si="81"/>
        <v>6</v>
      </c>
      <c r="P174" s="25">
        <f t="shared" si="81"/>
        <v>2</v>
      </c>
      <c r="Q174" s="25">
        <f t="shared" si="81"/>
        <v>0</v>
      </c>
      <c r="R174" s="25">
        <f t="shared" si="81"/>
        <v>0</v>
      </c>
      <c r="S174" s="25">
        <f t="shared" si="81"/>
        <v>0</v>
      </c>
      <c r="T174" s="25">
        <f t="shared" si="81"/>
        <v>0</v>
      </c>
      <c r="U174" s="25">
        <f t="shared" si="81"/>
        <v>0</v>
      </c>
      <c r="V174" s="25">
        <f t="shared" si="81"/>
        <v>0</v>
      </c>
      <c r="W174" s="25">
        <f t="shared" si="81"/>
        <v>0</v>
      </c>
      <c r="X174" s="25">
        <f t="shared" si="81"/>
        <v>0</v>
      </c>
      <c r="Y174" s="25">
        <f t="shared" si="81"/>
        <v>0</v>
      </c>
      <c r="Z174" s="25">
        <f t="shared" si="81"/>
        <v>0</v>
      </c>
      <c r="AA174" s="25">
        <f t="shared" si="81"/>
        <v>0</v>
      </c>
      <c r="AB174" s="25">
        <f t="shared" si="81"/>
        <v>0</v>
      </c>
      <c r="AC174" s="25">
        <f t="shared" si="81"/>
        <v>0</v>
      </c>
      <c r="AD174" s="25">
        <f t="shared" si="81"/>
        <v>0</v>
      </c>
      <c r="AE174" s="25">
        <f t="shared" si="81"/>
        <v>0</v>
      </c>
      <c r="AF174" s="25">
        <f t="shared" si="81"/>
        <v>0</v>
      </c>
      <c r="AG174" s="25">
        <f t="shared" si="81"/>
        <v>0</v>
      </c>
      <c r="AH174" s="47">
        <f t="shared" si="77"/>
        <v>140</v>
      </c>
      <c r="AI174" s="35"/>
      <c r="AJ174" s="35"/>
      <c r="AK174" s="35"/>
      <c r="AL174" s="35"/>
      <c r="AM174" s="35"/>
      <c r="AN174" s="41"/>
      <c r="AO174" s="41"/>
      <c r="AP174" s="41"/>
      <c r="AQ174" s="41"/>
      <c r="AR174" s="41"/>
      <c r="AS174" s="43"/>
    </row>
    <row r="175" spans="1:45" s="12" customFormat="1" ht="18.75">
      <c r="A175" s="31"/>
      <c r="B175" s="30" t="s">
        <v>15</v>
      </c>
      <c r="C175" s="25">
        <f>SUM(C172:C173)</f>
        <v>12</v>
      </c>
      <c r="D175" s="25">
        <f aca="true" t="shared" si="82" ref="D175:AG175">SUM(D172:D173)</f>
        <v>6</v>
      </c>
      <c r="E175" s="25">
        <f t="shared" si="82"/>
        <v>0</v>
      </c>
      <c r="F175" s="25">
        <f t="shared" si="82"/>
        <v>0</v>
      </c>
      <c r="G175" s="25">
        <f t="shared" si="82"/>
        <v>18</v>
      </c>
      <c r="H175" s="25">
        <f t="shared" si="82"/>
        <v>0</v>
      </c>
      <c r="I175" s="25">
        <f t="shared" si="82"/>
        <v>0</v>
      </c>
      <c r="J175" s="25">
        <f t="shared" si="82"/>
        <v>6</v>
      </c>
      <c r="K175" s="25">
        <f t="shared" si="82"/>
        <v>0</v>
      </c>
      <c r="L175" s="25">
        <f t="shared" si="82"/>
        <v>0</v>
      </c>
      <c r="M175" s="25">
        <f t="shared" si="82"/>
        <v>0</v>
      </c>
      <c r="N175" s="25">
        <f t="shared" si="82"/>
        <v>6</v>
      </c>
      <c r="O175" s="25">
        <f t="shared" si="82"/>
        <v>6</v>
      </c>
      <c r="P175" s="25">
        <f t="shared" si="82"/>
        <v>2</v>
      </c>
      <c r="Q175" s="25">
        <f t="shared" si="82"/>
        <v>0</v>
      </c>
      <c r="R175" s="25">
        <f t="shared" si="82"/>
        <v>0</v>
      </c>
      <c r="S175" s="25">
        <f t="shared" si="82"/>
        <v>0</v>
      </c>
      <c r="T175" s="25">
        <f t="shared" si="82"/>
        <v>0</v>
      </c>
      <c r="U175" s="25">
        <f t="shared" si="82"/>
        <v>0</v>
      </c>
      <c r="V175" s="25">
        <f t="shared" si="82"/>
        <v>0</v>
      </c>
      <c r="W175" s="25">
        <f t="shared" si="82"/>
        <v>0</v>
      </c>
      <c r="X175" s="25">
        <f t="shared" si="82"/>
        <v>0</v>
      </c>
      <c r="Y175" s="25">
        <f t="shared" si="82"/>
        <v>0</v>
      </c>
      <c r="Z175" s="25">
        <f t="shared" si="82"/>
        <v>0</v>
      </c>
      <c r="AA175" s="25">
        <f t="shared" si="82"/>
        <v>0</v>
      </c>
      <c r="AB175" s="25">
        <f t="shared" si="82"/>
        <v>0</v>
      </c>
      <c r="AC175" s="25">
        <f t="shared" si="82"/>
        <v>0</v>
      </c>
      <c r="AD175" s="25">
        <f t="shared" si="82"/>
        <v>0</v>
      </c>
      <c r="AE175" s="25">
        <f t="shared" si="82"/>
        <v>0</v>
      </c>
      <c r="AF175" s="25">
        <f t="shared" si="82"/>
        <v>0</v>
      </c>
      <c r="AG175" s="25">
        <f t="shared" si="82"/>
        <v>0</v>
      </c>
      <c r="AH175" s="47">
        <f t="shared" si="77"/>
        <v>56</v>
      </c>
      <c r="AI175" s="35"/>
      <c r="AJ175" s="35"/>
      <c r="AK175" s="35"/>
      <c r="AL175" s="35"/>
      <c r="AM175" s="35"/>
      <c r="AN175" s="41"/>
      <c r="AO175" s="41"/>
      <c r="AP175" s="41"/>
      <c r="AQ175" s="41"/>
      <c r="AR175" s="41"/>
      <c r="AS175" s="43"/>
    </row>
    <row r="176" spans="1:45" s="12" customFormat="1" ht="18.75">
      <c r="A176" s="31"/>
      <c r="B176" s="16" t="s">
        <v>16</v>
      </c>
      <c r="C176" s="25">
        <f>C171</f>
        <v>0</v>
      </c>
      <c r="D176" s="25">
        <f aca="true" t="shared" si="83" ref="D176:AG176">D171</f>
        <v>0</v>
      </c>
      <c r="E176" s="25">
        <f t="shared" si="83"/>
      </c>
      <c r="F176" s="25">
        <f t="shared" si="83"/>
      </c>
      <c r="G176" s="25">
        <f t="shared" si="83"/>
        <v>36</v>
      </c>
      <c r="H176" s="25">
        <f t="shared" si="83"/>
        <v>12</v>
      </c>
      <c r="I176" s="25">
        <f t="shared" si="83"/>
        <v>6</v>
      </c>
      <c r="J176" s="25">
        <f t="shared" si="83"/>
        <v>12</v>
      </c>
      <c r="K176" s="25">
        <f t="shared" si="83"/>
      </c>
      <c r="L176" s="25">
        <f t="shared" si="83"/>
      </c>
      <c r="M176" s="25">
        <f t="shared" si="83"/>
      </c>
      <c r="N176" s="25">
        <f t="shared" si="83"/>
        <v>18</v>
      </c>
      <c r="O176" s="25">
        <f t="shared" si="83"/>
      </c>
      <c r="P176" s="25">
        <f t="shared" si="83"/>
      </c>
      <c r="Q176" s="25">
        <f t="shared" si="83"/>
      </c>
      <c r="R176" s="25">
        <f t="shared" si="83"/>
      </c>
      <c r="S176" s="25">
        <f t="shared" si="83"/>
      </c>
      <c r="T176" s="25">
        <f t="shared" si="83"/>
      </c>
      <c r="U176" s="25">
        <f t="shared" si="83"/>
      </c>
      <c r="V176" s="25">
        <f t="shared" si="83"/>
      </c>
      <c r="W176" s="25">
        <f t="shared" si="83"/>
      </c>
      <c r="X176" s="25">
        <f t="shared" si="83"/>
      </c>
      <c r="Y176" s="25">
        <f t="shared" si="83"/>
      </c>
      <c r="Z176" s="25">
        <f t="shared" si="83"/>
      </c>
      <c r="AA176" s="25">
        <f t="shared" si="83"/>
      </c>
      <c r="AB176" s="25">
        <f t="shared" si="83"/>
      </c>
      <c r="AC176" s="25">
        <f t="shared" si="83"/>
      </c>
      <c r="AD176" s="25">
        <f t="shared" si="83"/>
      </c>
      <c r="AE176" s="25">
        <f t="shared" si="83"/>
      </c>
      <c r="AF176" s="25">
        <f t="shared" si="83"/>
      </c>
      <c r="AG176" s="25">
        <f t="shared" si="83"/>
      </c>
      <c r="AH176" s="47">
        <f t="shared" si="77"/>
        <v>84</v>
      </c>
      <c r="AI176" s="35"/>
      <c r="AJ176" s="35"/>
      <c r="AK176" s="35"/>
      <c r="AL176" s="35"/>
      <c r="AM176" s="35"/>
      <c r="AN176" s="41"/>
      <c r="AO176" s="41"/>
      <c r="AP176" s="41"/>
      <c r="AQ176" s="41"/>
      <c r="AR176" s="41"/>
      <c r="AS176" s="43"/>
    </row>
    <row r="177" spans="1:46" ht="15.75" outlineLevel="1">
      <c r="A177" s="2" t="s">
        <v>11</v>
      </c>
      <c r="B177" s="9" t="str">
        <f>B133</f>
        <v>Руководитель: Захарова Т. В.</v>
      </c>
      <c r="AS177" s="43"/>
      <c r="AT177" s="12"/>
    </row>
    <row r="178" spans="2:46" ht="31.5" outlineLevel="1">
      <c r="B178" s="5" t="s">
        <v>1</v>
      </c>
      <c r="C178" s="52">
        <v>1</v>
      </c>
      <c r="D178" s="52">
        <v>2</v>
      </c>
      <c r="E178" s="52">
        <v>3</v>
      </c>
      <c r="F178" s="52">
        <v>4</v>
      </c>
      <c r="G178" s="52">
        <v>5</v>
      </c>
      <c r="H178" s="52">
        <v>6</v>
      </c>
      <c r="I178" s="52">
        <v>7</v>
      </c>
      <c r="J178" s="52">
        <v>8</v>
      </c>
      <c r="K178" s="52">
        <v>9</v>
      </c>
      <c r="L178" s="52">
        <v>10</v>
      </c>
      <c r="M178" s="52">
        <v>11</v>
      </c>
      <c r="N178" s="52">
        <v>12</v>
      </c>
      <c r="O178" s="52">
        <v>13</v>
      </c>
      <c r="P178" s="52">
        <v>14</v>
      </c>
      <c r="Q178" s="52">
        <v>15</v>
      </c>
      <c r="R178" s="52">
        <v>16</v>
      </c>
      <c r="S178" s="52">
        <v>17</v>
      </c>
      <c r="T178" s="52">
        <v>18</v>
      </c>
      <c r="U178" s="52">
        <v>19</v>
      </c>
      <c r="V178" s="52">
        <v>20</v>
      </c>
      <c r="W178" s="52">
        <v>21</v>
      </c>
      <c r="X178" s="52">
        <v>22</v>
      </c>
      <c r="Y178" s="52">
        <v>23</v>
      </c>
      <c r="Z178" s="52">
        <v>24</v>
      </c>
      <c r="AA178" s="52">
        <v>25</v>
      </c>
      <c r="AB178" s="52">
        <v>26</v>
      </c>
      <c r="AC178" s="52">
        <v>27</v>
      </c>
      <c r="AD178" s="52">
        <v>28</v>
      </c>
      <c r="AE178" s="52">
        <v>29</v>
      </c>
      <c r="AF178" s="52">
        <v>30</v>
      </c>
      <c r="AG178" s="52">
        <v>31</v>
      </c>
      <c r="AH178" s="37" t="s">
        <v>2</v>
      </c>
      <c r="AI178" s="37" t="s">
        <v>3</v>
      </c>
      <c r="AJ178" s="37" t="s">
        <v>4</v>
      </c>
      <c r="AK178" s="37" t="s">
        <v>14</v>
      </c>
      <c r="AL178" s="37" t="s">
        <v>15</v>
      </c>
      <c r="AM178" s="37" t="s">
        <v>16</v>
      </c>
      <c r="AN178" s="18" t="s">
        <v>2</v>
      </c>
      <c r="AO178" s="18" t="s">
        <v>3</v>
      </c>
      <c r="AP178" s="18" t="s">
        <v>4</v>
      </c>
      <c r="AQ178" s="39" t="s">
        <v>14</v>
      </c>
      <c r="AR178" s="39" t="s">
        <v>15</v>
      </c>
      <c r="AS178" s="39" t="s">
        <v>16</v>
      </c>
      <c r="AT178" s="12"/>
    </row>
    <row r="179" spans="1:45" ht="18" outlineLevel="1">
      <c r="A179" s="6">
        <v>1</v>
      </c>
      <c r="B179" s="1" t="str">
        <f>B136</f>
        <v>Вислогузов Илья Алексеевич</v>
      </c>
      <c r="C179" s="17"/>
      <c r="D179" s="17"/>
      <c r="E179" s="17"/>
      <c r="F179" s="26"/>
      <c r="G179" s="17"/>
      <c r="H179" s="17"/>
      <c r="I179" s="17"/>
      <c r="J179" s="17"/>
      <c r="K179" s="17" t="s">
        <v>52</v>
      </c>
      <c r="L179" s="17" t="s">
        <v>52</v>
      </c>
      <c r="M179" s="17" t="s">
        <v>52</v>
      </c>
      <c r="N179" s="17"/>
      <c r="O179" s="17" t="s">
        <v>46</v>
      </c>
      <c r="P179" s="17"/>
      <c r="Q179" s="17"/>
      <c r="R179" s="17"/>
      <c r="S179" s="17"/>
      <c r="T179" s="17" t="s">
        <v>46</v>
      </c>
      <c r="U179" s="17"/>
      <c r="V179" s="17"/>
      <c r="W179" s="17"/>
      <c r="X179" s="17"/>
      <c r="Y179" s="17" t="s">
        <v>47</v>
      </c>
      <c r="Z179" s="17"/>
      <c r="AA179" s="54" t="s">
        <v>46</v>
      </c>
      <c r="AB179" s="17"/>
      <c r="AC179" s="17"/>
      <c r="AD179" s="17"/>
      <c r="AE179" s="17"/>
      <c r="AF179" s="17"/>
      <c r="AG179" s="17"/>
      <c r="AH179" s="37">
        <f aca="true" t="shared" si="84" ref="AH179:AH206">Пропуск(C179:AG179)</f>
        <v>20</v>
      </c>
      <c r="AI179" s="37">
        <f aca="true" t="shared" si="85" ref="AI179:AI206">Заявления(C179:AG179)</f>
        <v>0</v>
      </c>
      <c r="AJ179" s="37">
        <f aca="true" t="shared" si="86" ref="AJ179:AJ206">ПоБолезни(C179:AG179)</f>
        <v>18</v>
      </c>
      <c r="AK179" s="36">
        <f aca="true" t="shared" si="87" ref="AK179:AK206">SUM(AH179:AJ179)</f>
        <v>38</v>
      </c>
      <c r="AL179" s="36">
        <f aca="true" t="shared" si="88" ref="AL179:AL206">SUM(AI179:AJ179)</f>
        <v>18</v>
      </c>
      <c r="AM179" s="36">
        <f aca="true" t="shared" si="89" ref="AM179:AM206">AH179</f>
        <v>20</v>
      </c>
      <c r="AN179" s="18"/>
      <c r="AO179" s="18"/>
      <c r="AP179" s="18"/>
      <c r="AQ179" s="18">
        <f aca="true" t="shared" si="90" ref="AQ179:AQ206">SUM(AN179:AP179)</f>
        <v>0</v>
      </c>
      <c r="AR179" s="18"/>
      <c r="AS179" s="18">
        <f aca="true" t="shared" si="91" ref="AS179:AS206">AN179</f>
        <v>0</v>
      </c>
    </row>
    <row r="180" spans="1:45" ht="15.75" outlineLevel="1">
      <c r="A180" s="6">
        <v>2</v>
      </c>
      <c r="B180" s="1" t="str">
        <f>B139</f>
        <v>Закиров Ярослав Максимович</v>
      </c>
      <c r="C180" s="17"/>
      <c r="D180" s="17"/>
      <c r="E180" s="17"/>
      <c r="F180" s="2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54"/>
      <c r="AB180" s="17"/>
      <c r="AC180" s="17"/>
      <c r="AD180" s="17"/>
      <c r="AE180" s="17"/>
      <c r="AF180" s="17" t="s">
        <v>46</v>
      </c>
      <c r="AG180" s="17"/>
      <c r="AH180" s="37">
        <f t="shared" si="84"/>
        <v>6</v>
      </c>
      <c r="AI180" s="37">
        <f t="shared" si="85"/>
        <v>0</v>
      </c>
      <c r="AJ180" s="37">
        <f t="shared" si="86"/>
        <v>0</v>
      </c>
      <c r="AK180" s="36">
        <f t="shared" si="87"/>
        <v>6</v>
      </c>
      <c r="AL180" s="36">
        <f t="shared" si="88"/>
        <v>0</v>
      </c>
      <c r="AM180" s="36">
        <f t="shared" si="89"/>
        <v>6</v>
      </c>
      <c r="AN180" s="18"/>
      <c r="AO180" s="18"/>
      <c r="AP180" s="18"/>
      <c r="AQ180" s="18">
        <f t="shared" si="90"/>
        <v>0</v>
      </c>
      <c r="AR180" s="18">
        <f aca="true" t="shared" si="92" ref="AR180:AR206">SUM(AO180:AP180)</f>
        <v>0</v>
      </c>
      <c r="AS180" s="18">
        <f t="shared" si="91"/>
        <v>0</v>
      </c>
    </row>
    <row r="181" spans="1:45" ht="15.75" outlineLevel="1">
      <c r="A181" s="6">
        <v>3</v>
      </c>
      <c r="B181" s="1" t="str">
        <f>B140</f>
        <v>Истомин Олег Владимирович</v>
      </c>
      <c r="C181" s="17"/>
      <c r="D181" s="17"/>
      <c r="E181" s="17"/>
      <c r="F181" s="26"/>
      <c r="G181" s="17"/>
      <c r="H181" s="17"/>
      <c r="I181" s="17"/>
      <c r="J181" s="17"/>
      <c r="K181" s="17" t="s">
        <v>46</v>
      </c>
      <c r="L181" s="17"/>
      <c r="M181" s="17" t="s">
        <v>46</v>
      </c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54"/>
      <c r="AB181" s="17"/>
      <c r="AC181" s="17"/>
      <c r="AD181" s="17"/>
      <c r="AE181" s="17"/>
      <c r="AF181" s="17"/>
      <c r="AG181" s="17"/>
      <c r="AH181" s="37">
        <f t="shared" si="84"/>
        <v>12</v>
      </c>
      <c r="AI181" s="37">
        <f t="shared" si="85"/>
        <v>0</v>
      </c>
      <c r="AJ181" s="37">
        <f t="shared" si="86"/>
        <v>0</v>
      </c>
      <c r="AK181" s="36">
        <f t="shared" si="87"/>
        <v>12</v>
      </c>
      <c r="AL181" s="36">
        <f t="shared" si="88"/>
        <v>0</v>
      </c>
      <c r="AM181" s="36">
        <f t="shared" si="89"/>
        <v>12</v>
      </c>
      <c r="AN181" s="18"/>
      <c r="AO181" s="18">
        <f>AO140+AI181</f>
        <v>0</v>
      </c>
      <c r="AP181" s="18"/>
      <c r="AQ181" s="18">
        <f t="shared" si="90"/>
        <v>0</v>
      </c>
      <c r="AR181" s="18">
        <f t="shared" si="92"/>
        <v>0</v>
      </c>
      <c r="AS181" s="18">
        <f t="shared" si="91"/>
        <v>0</v>
      </c>
    </row>
    <row r="182" spans="1:45" ht="15.75" outlineLevel="1">
      <c r="A182" s="6">
        <v>4</v>
      </c>
      <c r="B182" s="1" t="str">
        <f>B142</f>
        <v>Кирилов Владимир Валерьевич</v>
      </c>
      <c r="C182" s="17"/>
      <c r="D182" s="17"/>
      <c r="E182" s="17"/>
      <c r="F182" s="2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54"/>
      <c r="AB182" s="17"/>
      <c r="AC182" s="17"/>
      <c r="AD182" s="17"/>
      <c r="AE182" s="17"/>
      <c r="AF182" s="17"/>
      <c r="AG182" s="17"/>
      <c r="AH182" s="37">
        <f t="shared" si="84"/>
        <v>0</v>
      </c>
      <c r="AI182" s="37">
        <f t="shared" si="85"/>
        <v>0</v>
      </c>
      <c r="AJ182" s="37">
        <f t="shared" si="86"/>
        <v>0</v>
      </c>
      <c r="AK182" s="36">
        <f t="shared" si="87"/>
        <v>0</v>
      </c>
      <c r="AL182" s="36">
        <f t="shared" si="88"/>
        <v>0</v>
      </c>
      <c r="AM182" s="36">
        <f t="shared" si="89"/>
        <v>0</v>
      </c>
      <c r="AN182" s="18">
        <f>AN142+AH182</f>
        <v>0</v>
      </c>
      <c r="AO182" s="18">
        <f>AO142+AI182</f>
        <v>0</v>
      </c>
      <c r="AP182" s="18">
        <f>AP142+AJ182</f>
        <v>0</v>
      </c>
      <c r="AQ182" s="18">
        <f t="shared" si="90"/>
        <v>0</v>
      </c>
      <c r="AR182" s="18">
        <f t="shared" si="92"/>
        <v>0</v>
      </c>
      <c r="AS182" s="18">
        <f t="shared" si="91"/>
        <v>0</v>
      </c>
    </row>
    <row r="183" spans="1:45" ht="15.75" outlineLevel="1">
      <c r="A183" s="6">
        <v>5</v>
      </c>
      <c r="B183" s="1" t="str">
        <f>B144</f>
        <v>Матуленко Павел Владимирович</v>
      </c>
      <c r="C183" s="17"/>
      <c r="D183" s="17"/>
      <c r="E183" s="17"/>
      <c r="F183" s="2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54"/>
      <c r="AB183" s="17"/>
      <c r="AC183" s="17"/>
      <c r="AD183" s="17"/>
      <c r="AE183" s="17"/>
      <c r="AF183" s="17"/>
      <c r="AG183" s="17"/>
      <c r="AH183" s="37">
        <f t="shared" si="84"/>
        <v>0</v>
      </c>
      <c r="AI183" s="37">
        <f t="shared" si="85"/>
        <v>0</v>
      </c>
      <c r="AJ183" s="37">
        <f t="shared" si="86"/>
        <v>0</v>
      </c>
      <c r="AK183" s="36">
        <f t="shared" si="87"/>
        <v>0</v>
      </c>
      <c r="AL183" s="36">
        <f t="shared" si="88"/>
        <v>0</v>
      </c>
      <c r="AM183" s="36">
        <f t="shared" si="89"/>
        <v>0</v>
      </c>
      <c r="AN183" s="18"/>
      <c r="AO183" s="18">
        <f>AO144+AI183</f>
        <v>0</v>
      </c>
      <c r="AP183" s="18"/>
      <c r="AQ183" s="18">
        <f t="shared" si="90"/>
        <v>0</v>
      </c>
      <c r="AR183" s="18">
        <f t="shared" si="92"/>
        <v>0</v>
      </c>
      <c r="AS183" s="18">
        <f t="shared" si="91"/>
        <v>0</v>
      </c>
    </row>
    <row r="184" spans="1:45" ht="15.75" outlineLevel="1">
      <c r="A184" s="6">
        <v>6</v>
      </c>
      <c r="B184" s="1" t="str">
        <f>B145</f>
        <v>Махоцкий Виталий Евгеньевич</v>
      </c>
      <c r="C184" s="17"/>
      <c r="D184" s="17"/>
      <c r="E184" s="17"/>
      <c r="F184" s="26"/>
      <c r="G184" s="17"/>
      <c r="H184" s="17"/>
      <c r="I184" s="17"/>
      <c r="J184" s="17"/>
      <c r="K184" s="17" t="s">
        <v>46</v>
      </c>
      <c r="L184" s="17"/>
      <c r="M184" s="17" t="s">
        <v>46</v>
      </c>
      <c r="N184" s="17"/>
      <c r="O184" s="17" t="s">
        <v>46</v>
      </c>
      <c r="P184" s="17"/>
      <c r="Q184" s="17"/>
      <c r="R184" s="17"/>
      <c r="S184" s="17" t="s">
        <v>46</v>
      </c>
      <c r="T184" s="17"/>
      <c r="U184" s="17" t="s">
        <v>46</v>
      </c>
      <c r="V184" s="17" t="s">
        <v>46</v>
      </c>
      <c r="W184" s="17"/>
      <c r="X184" s="17"/>
      <c r="Y184" s="17"/>
      <c r="Z184" s="17"/>
      <c r="AA184" s="54"/>
      <c r="AB184" s="17"/>
      <c r="AC184" s="17" t="s">
        <v>46</v>
      </c>
      <c r="AD184" s="17"/>
      <c r="AE184" s="17"/>
      <c r="AF184" s="17" t="s">
        <v>46</v>
      </c>
      <c r="AG184" s="17" t="s">
        <v>46</v>
      </c>
      <c r="AH184" s="37">
        <f t="shared" si="84"/>
        <v>54</v>
      </c>
      <c r="AI184" s="37">
        <f t="shared" si="85"/>
        <v>0</v>
      </c>
      <c r="AJ184" s="37">
        <f t="shared" si="86"/>
        <v>0</v>
      </c>
      <c r="AK184" s="36">
        <f t="shared" si="87"/>
        <v>54</v>
      </c>
      <c r="AL184" s="36">
        <f t="shared" si="88"/>
        <v>0</v>
      </c>
      <c r="AM184" s="36">
        <f t="shared" si="89"/>
        <v>54</v>
      </c>
      <c r="AN184" s="18"/>
      <c r="AO184" s="18"/>
      <c r="AP184" s="18">
        <f>AP145+AJ184</f>
        <v>0</v>
      </c>
      <c r="AQ184" s="18">
        <f t="shared" si="90"/>
        <v>0</v>
      </c>
      <c r="AR184" s="18">
        <f t="shared" si="92"/>
        <v>0</v>
      </c>
      <c r="AS184" s="18">
        <f t="shared" si="91"/>
        <v>0</v>
      </c>
    </row>
    <row r="185" spans="1:45" ht="15.75" outlineLevel="1">
      <c r="A185" s="6">
        <v>7</v>
      </c>
      <c r="B185" s="1" t="str">
        <f aca="true" t="shared" si="93" ref="B185:B193">B147</f>
        <v>Попов Андрей Федорович</v>
      </c>
      <c r="C185" s="17"/>
      <c r="D185" s="17"/>
      <c r="E185" s="17"/>
      <c r="F185" s="26"/>
      <c r="G185" s="17"/>
      <c r="H185" s="17"/>
      <c r="I185" s="17"/>
      <c r="J185" s="17"/>
      <c r="K185" s="17" t="s">
        <v>52</v>
      </c>
      <c r="L185" s="17" t="s">
        <v>52</v>
      </c>
      <c r="M185" s="17" t="s">
        <v>52</v>
      </c>
      <c r="N185" s="17" t="s">
        <v>52</v>
      </c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54"/>
      <c r="AB185" s="17"/>
      <c r="AC185" s="17"/>
      <c r="AD185" s="17"/>
      <c r="AE185" s="17"/>
      <c r="AF185" s="17"/>
      <c r="AG185" s="17"/>
      <c r="AH185" s="37">
        <f t="shared" si="84"/>
        <v>0</v>
      </c>
      <c r="AI185" s="37">
        <f t="shared" si="85"/>
        <v>0</v>
      </c>
      <c r="AJ185" s="37">
        <f t="shared" si="86"/>
        <v>24</v>
      </c>
      <c r="AK185" s="36">
        <f t="shared" si="87"/>
        <v>24</v>
      </c>
      <c r="AL185" s="36">
        <f t="shared" si="88"/>
        <v>24</v>
      </c>
      <c r="AM185" s="36">
        <f t="shared" si="89"/>
        <v>0</v>
      </c>
      <c r="AN185" s="18"/>
      <c r="AO185" s="18"/>
      <c r="AP185" s="18"/>
      <c r="AQ185" s="18">
        <f t="shared" si="90"/>
        <v>0</v>
      </c>
      <c r="AR185" s="18">
        <f t="shared" si="92"/>
        <v>0</v>
      </c>
      <c r="AS185" s="18">
        <f t="shared" si="91"/>
        <v>0</v>
      </c>
    </row>
    <row r="186" spans="1:45" ht="15.75" outlineLevel="1">
      <c r="A186" s="6">
        <v>8</v>
      </c>
      <c r="B186" s="1" t="str">
        <f t="shared" si="93"/>
        <v>Притуло Алексей Александрович</v>
      </c>
      <c r="C186" s="17"/>
      <c r="D186" s="17"/>
      <c r="E186" s="17"/>
      <c r="F186" s="26"/>
      <c r="G186" s="17"/>
      <c r="H186" s="17"/>
      <c r="I186" s="17"/>
      <c r="J186" s="17"/>
      <c r="K186" s="17" t="s">
        <v>52</v>
      </c>
      <c r="L186" s="17"/>
      <c r="M186" s="17" t="s">
        <v>52</v>
      </c>
      <c r="N186" s="17" t="s">
        <v>52</v>
      </c>
      <c r="O186" s="17" t="s">
        <v>52</v>
      </c>
      <c r="P186" s="17"/>
      <c r="Q186" s="17"/>
      <c r="R186" s="17" t="s">
        <v>52</v>
      </c>
      <c r="S186" s="17" t="s">
        <v>50</v>
      </c>
      <c r="T186" s="17" t="s">
        <v>52</v>
      </c>
      <c r="U186" s="17" t="s">
        <v>52</v>
      </c>
      <c r="V186" s="17" t="s">
        <v>52</v>
      </c>
      <c r="W186" s="17"/>
      <c r="X186" s="17"/>
      <c r="Y186" s="17"/>
      <c r="Z186" s="17"/>
      <c r="AA186" s="54"/>
      <c r="AB186" s="17" t="s">
        <v>52</v>
      </c>
      <c r="AC186" s="17" t="s">
        <v>52</v>
      </c>
      <c r="AD186" s="17"/>
      <c r="AE186" s="17"/>
      <c r="AF186" s="17"/>
      <c r="AG186" s="17"/>
      <c r="AH186" s="37">
        <f t="shared" si="84"/>
        <v>0</v>
      </c>
      <c r="AI186" s="37">
        <f t="shared" si="85"/>
        <v>6</v>
      </c>
      <c r="AJ186" s="37">
        <f t="shared" si="86"/>
        <v>60</v>
      </c>
      <c r="AK186" s="36">
        <f t="shared" si="87"/>
        <v>66</v>
      </c>
      <c r="AL186" s="36">
        <f t="shared" si="88"/>
        <v>66</v>
      </c>
      <c r="AM186" s="36">
        <f t="shared" si="89"/>
        <v>0</v>
      </c>
      <c r="AN186" s="18"/>
      <c r="AO186" s="18"/>
      <c r="AP186" s="18"/>
      <c r="AQ186" s="18">
        <f t="shared" si="90"/>
        <v>0</v>
      </c>
      <c r="AR186" s="18">
        <f t="shared" si="92"/>
        <v>0</v>
      </c>
      <c r="AS186" s="18">
        <f t="shared" si="91"/>
        <v>0</v>
      </c>
    </row>
    <row r="187" spans="1:45" ht="18" outlineLevel="1">
      <c r="A187" s="6">
        <v>9</v>
      </c>
      <c r="B187" s="1" t="str">
        <f t="shared" si="93"/>
        <v>Саиспаев Алексей Николаевич</v>
      </c>
      <c r="C187" s="17"/>
      <c r="D187" s="17"/>
      <c r="E187" s="17"/>
      <c r="F187" s="2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54" t="s">
        <v>46</v>
      </c>
      <c r="AB187" s="17"/>
      <c r="AC187" s="17"/>
      <c r="AD187" s="17"/>
      <c r="AE187" s="17"/>
      <c r="AF187" s="17"/>
      <c r="AG187" s="17"/>
      <c r="AH187" s="37">
        <f t="shared" si="84"/>
        <v>6</v>
      </c>
      <c r="AI187" s="37">
        <f t="shared" si="85"/>
        <v>0</v>
      </c>
      <c r="AJ187" s="37">
        <f t="shared" si="86"/>
        <v>0</v>
      </c>
      <c r="AK187" s="36">
        <f t="shared" si="87"/>
        <v>6</v>
      </c>
      <c r="AL187" s="36">
        <f t="shared" si="88"/>
        <v>0</v>
      </c>
      <c r="AM187" s="36">
        <f t="shared" si="89"/>
        <v>6</v>
      </c>
      <c r="AN187" s="18"/>
      <c r="AO187" s="18">
        <f>AO149+AI187</f>
        <v>0</v>
      </c>
      <c r="AP187" s="18">
        <f aca="true" t="shared" si="94" ref="AP187:AP193">AP149+AJ187</f>
        <v>0</v>
      </c>
      <c r="AQ187" s="18">
        <f t="shared" si="90"/>
        <v>0</v>
      </c>
      <c r="AR187" s="18">
        <f t="shared" si="92"/>
        <v>0</v>
      </c>
      <c r="AS187" s="18">
        <f t="shared" si="91"/>
        <v>0</v>
      </c>
    </row>
    <row r="188" spans="1:45" ht="15.75" outlineLevel="1">
      <c r="A188" s="6">
        <v>10</v>
      </c>
      <c r="B188" s="1" t="str">
        <f t="shared" si="93"/>
        <v>Санников Алексей Денисович</v>
      </c>
      <c r="C188" s="17"/>
      <c r="D188" s="17"/>
      <c r="E188" s="17"/>
      <c r="F188" s="2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54"/>
      <c r="AB188" s="17"/>
      <c r="AC188" s="17"/>
      <c r="AD188" s="17"/>
      <c r="AE188" s="17"/>
      <c r="AF188" s="17"/>
      <c r="AG188" s="17"/>
      <c r="AH188" s="37">
        <f t="shared" si="84"/>
        <v>0</v>
      </c>
      <c r="AI188" s="37">
        <f t="shared" si="85"/>
        <v>0</v>
      </c>
      <c r="AJ188" s="37">
        <f t="shared" si="86"/>
        <v>0</v>
      </c>
      <c r="AK188" s="36">
        <f t="shared" si="87"/>
        <v>0</v>
      </c>
      <c r="AL188" s="36">
        <f t="shared" si="88"/>
        <v>0</v>
      </c>
      <c r="AM188" s="36">
        <f t="shared" si="89"/>
        <v>0</v>
      </c>
      <c r="AN188" s="18"/>
      <c r="AO188" s="18">
        <f>AO150+AI188</f>
        <v>0</v>
      </c>
      <c r="AP188" s="18"/>
      <c r="AQ188" s="18">
        <f t="shared" si="90"/>
        <v>0</v>
      </c>
      <c r="AR188" s="18">
        <f t="shared" si="92"/>
        <v>0</v>
      </c>
      <c r="AS188" s="18">
        <f t="shared" si="91"/>
        <v>0</v>
      </c>
    </row>
    <row r="189" spans="1:45" ht="15.75" outlineLevel="1">
      <c r="A189" s="6">
        <v>11</v>
      </c>
      <c r="B189" s="1" t="str">
        <f t="shared" si="93"/>
        <v>Силаев Максим Евгеньевич</v>
      </c>
      <c r="C189" s="17"/>
      <c r="D189" s="17"/>
      <c r="E189" s="17"/>
      <c r="F189" s="26"/>
      <c r="G189" s="17"/>
      <c r="H189" s="17"/>
      <c r="I189" s="17"/>
      <c r="J189" s="17"/>
      <c r="K189" s="17"/>
      <c r="L189" s="17"/>
      <c r="M189" s="17" t="s">
        <v>52</v>
      </c>
      <c r="N189" s="17" t="s">
        <v>52</v>
      </c>
      <c r="O189" s="17" t="s">
        <v>52</v>
      </c>
      <c r="P189" s="17"/>
      <c r="Q189" s="17"/>
      <c r="R189" s="17" t="s">
        <v>52</v>
      </c>
      <c r="S189" s="17" t="s">
        <v>52</v>
      </c>
      <c r="T189" s="17" t="s">
        <v>52</v>
      </c>
      <c r="U189" s="17" t="s">
        <v>52</v>
      </c>
      <c r="V189" s="17" t="s">
        <v>52</v>
      </c>
      <c r="W189" s="17"/>
      <c r="X189" s="17" t="s">
        <v>52</v>
      </c>
      <c r="Y189" s="17"/>
      <c r="Z189" s="17"/>
      <c r="AA189" s="54"/>
      <c r="AB189" s="17"/>
      <c r="AC189" s="17"/>
      <c r="AD189" s="17"/>
      <c r="AE189" s="17"/>
      <c r="AF189" s="17"/>
      <c r="AG189" s="17"/>
      <c r="AH189" s="37">
        <f t="shared" si="84"/>
        <v>0</v>
      </c>
      <c r="AI189" s="37">
        <f t="shared" si="85"/>
        <v>0</v>
      </c>
      <c r="AJ189" s="37">
        <f t="shared" si="86"/>
        <v>54</v>
      </c>
      <c r="AK189" s="36">
        <f t="shared" si="87"/>
        <v>54</v>
      </c>
      <c r="AL189" s="36">
        <f t="shared" si="88"/>
        <v>54</v>
      </c>
      <c r="AM189" s="36">
        <f t="shared" si="89"/>
        <v>0</v>
      </c>
      <c r="AN189" s="18"/>
      <c r="AO189" s="18"/>
      <c r="AP189" s="18"/>
      <c r="AQ189" s="18">
        <f t="shared" si="90"/>
        <v>0</v>
      </c>
      <c r="AR189" s="18">
        <f t="shared" si="92"/>
        <v>0</v>
      </c>
      <c r="AS189" s="18">
        <f t="shared" si="91"/>
        <v>0</v>
      </c>
    </row>
    <row r="190" spans="1:45" ht="15.75" outlineLevel="1">
      <c r="A190" s="6">
        <v>12</v>
      </c>
      <c r="B190" s="1" t="str">
        <f t="shared" si="93"/>
        <v>Стрелков Александр </v>
      </c>
      <c r="C190" s="17"/>
      <c r="D190" s="17"/>
      <c r="E190" s="17"/>
      <c r="F190" s="26"/>
      <c r="G190" s="17"/>
      <c r="H190" s="17"/>
      <c r="I190" s="17"/>
      <c r="J190" s="17"/>
      <c r="K190" s="17" t="s">
        <v>52</v>
      </c>
      <c r="L190" s="17" t="s">
        <v>52</v>
      </c>
      <c r="M190" s="17"/>
      <c r="N190" s="17" t="s">
        <v>46</v>
      </c>
      <c r="O190" s="17" t="s">
        <v>46</v>
      </c>
      <c r="P190" s="17"/>
      <c r="Q190" s="17"/>
      <c r="R190" s="17" t="s">
        <v>52</v>
      </c>
      <c r="S190" s="17" t="s">
        <v>52</v>
      </c>
      <c r="T190" s="17" t="s">
        <v>52</v>
      </c>
      <c r="U190" s="17"/>
      <c r="V190" s="17"/>
      <c r="W190" s="17"/>
      <c r="X190" s="17"/>
      <c r="Y190" s="17" t="s">
        <v>52</v>
      </c>
      <c r="Z190" s="17" t="s">
        <v>52</v>
      </c>
      <c r="AA190" s="54"/>
      <c r="AB190" s="17"/>
      <c r="AC190" s="17"/>
      <c r="AD190" s="17"/>
      <c r="AE190" s="17"/>
      <c r="AF190" s="17"/>
      <c r="AG190" s="17"/>
      <c r="AH190" s="37">
        <f t="shared" si="84"/>
        <v>12</v>
      </c>
      <c r="AI190" s="37">
        <f t="shared" si="85"/>
        <v>0</v>
      </c>
      <c r="AJ190" s="37">
        <f t="shared" si="86"/>
        <v>42</v>
      </c>
      <c r="AK190" s="36">
        <f t="shared" si="87"/>
        <v>54</v>
      </c>
      <c r="AL190" s="36">
        <f t="shared" si="88"/>
        <v>42</v>
      </c>
      <c r="AM190" s="36">
        <f t="shared" si="89"/>
        <v>12</v>
      </c>
      <c r="AN190" s="18"/>
      <c r="AO190" s="18"/>
      <c r="AP190" s="18"/>
      <c r="AQ190" s="18">
        <f t="shared" si="90"/>
        <v>0</v>
      </c>
      <c r="AR190" s="18">
        <f t="shared" si="92"/>
        <v>0</v>
      </c>
      <c r="AS190" s="18">
        <f t="shared" si="91"/>
        <v>0</v>
      </c>
    </row>
    <row r="191" spans="1:45" ht="15.75" outlineLevel="1">
      <c r="A191" s="6">
        <v>13</v>
      </c>
      <c r="B191" s="1" t="str">
        <f t="shared" si="93"/>
        <v>Фонтош Александр Андреевич</v>
      </c>
      <c r="C191" s="17"/>
      <c r="D191" s="17"/>
      <c r="E191" s="17"/>
      <c r="F191" s="2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 t="s">
        <v>46</v>
      </c>
      <c r="AA191" s="54"/>
      <c r="AB191" s="17"/>
      <c r="AC191" s="17"/>
      <c r="AD191" s="17"/>
      <c r="AE191" s="17"/>
      <c r="AF191" s="17" t="s">
        <v>46</v>
      </c>
      <c r="AG191" s="17"/>
      <c r="AH191" s="37">
        <f t="shared" si="84"/>
        <v>12</v>
      </c>
      <c r="AI191" s="37">
        <f t="shared" si="85"/>
        <v>0</v>
      </c>
      <c r="AJ191" s="37">
        <f t="shared" si="86"/>
        <v>0</v>
      </c>
      <c r="AK191" s="36">
        <f t="shared" si="87"/>
        <v>12</v>
      </c>
      <c r="AL191" s="36">
        <f t="shared" si="88"/>
        <v>0</v>
      </c>
      <c r="AM191" s="36">
        <f t="shared" si="89"/>
        <v>12</v>
      </c>
      <c r="AN191" s="18"/>
      <c r="AO191" s="18"/>
      <c r="AP191" s="18">
        <f t="shared" si="94"/>
        <v>0</v>
      </c>
      <c r="AQ191" s="18">
        <f t="shared" si="90"/>
        <v>0</v>
      </c>
      <c r="AR191" s="18">
        <f t="shared" si="92"/>
        <v>0</v>
      </c>
      <c r="AS191" s="18">
        <f t="shared" si="91"/>
        <v>0</v>
      </c>
    </row>
    <row r="192" spans="1:45" ht="15.75" outlineLevel="1">
      <c r="A192" s="6">
        <v>14</v>
      </c>
      <c r="B192" s="1" t="str">
        <f t="shared" si="93"/>
        <v>Цуриков Никита Сергеевич</v>
      </c>
      <c r="C192" s="17"/>
      <c r="D192" s="17"/>
      <c r="E192" s="17"/>
      <c r="F192" s="26"/>
      <c r="G192" s="17"/>
      <c r="H192" s="17"/>
      <c r="I192" s="17"/>
      <c r="J192" s="17"/>
      <c r="K192" s="17"/>
      <c r="L192" s="17"/>
      <c r="M192" s="17"/>
      <c r="N192" s="17"/>
      <c r="O192" s="17"/>
      <c r="P192" s="56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54"/>
      <c r="AB192" s="17"/>
      <c r="AC192" s="17"/>
      <c r="AD192" s="17"/>
      <c r="AE192" s="17"/>
      <c r="AF192" s="17"/>
      <c r="AG192" s="17"/>
      <c r="AH192" s="37">
        <f t="shared" si="84"/>
        <v>0</v>
      </c>
      <c r="AI192" s="37">
        <f t="shared" si="85"/>
        <v>0</v>
      </c>
      <c r="AJ192" s="37">
        <f t="shared" si="86"/>
        <v>0</v>
      </c>
      <c r="AK192" s="36">
        <f t="shared" si="87"/>
        <v>0</v>
      </c>
      <c r="AL192" s="36">
        <f t="shared" si="88"/>
        <v>0</v>
      </c>
      <c r="AM192" s="36">
        <f t="shared" si="89"/>
        <v>0</v>
      </c>
      <c r="AN192" s="18"/>
      <c r="AO192" s="18"/>
      <c r="AP192" s="18">
        <f t="shared" si="94"/>
        <v>0</v>
      </c>
      <c r="AQ192" s="18">
        <f t="shared" si="90"/>
        <v>0</v>
      </c>
      <c r="AR192" s="18">
        <f t="shared" si="92"/>
        <v>0</v>
      </c>
      <c r="AS192" s="18">
        <f t="shared" si="91"/>
        <v>0</v>
      </c>
    </row>
    <row r="193" spans="1:45" ht="15.75" outlineLevel="1">
      <c r="A193" s="6">
        <v>15</v>
      </c>
      <c r="B193" s="1" t="str">
        <f t="shared" si="93"/>
        <v>Чернов Александр Владимирович</v>
      </c>
      <c r="C193" s="17"/>
      <c r="D193" s="17"/>
      <c r="E193" s="17"/>
      <c r="F193" s="2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54"/>
      <c r="AB193" s="17"/>
      <c r="AC193" s="17"/>
      <c r="AD193" s="17"/>
      <c r="AE193" s="17"/>
      <c r="AF193" s="17"/>
      <c r="AG193" s="17"/>
      <c r="AH193" s="37">
        <f t="shared" si="84"/>
        <v>0</v>
      </c>
      <c r="AI193" s="37">
        <f t="shared" si="85"/>
        <v>0</v>
      </c>
      <c r="AJ193" s="37">
        <f t="shared" si="86"/>
        <v>0</v>
      </c>
      <c r="AK193" s="36">
        <f t="shared" si="87"/>
        <v>0</v>
      </c>
      <c r="AL193" s="36">
        <f t="shared" si="88"/>
        <v>0</v>
      </c>
      <c r="AM193" s="36">
        <f t="shared" si="89"/>
        <v>0</v>
      </c>
      <c r="AN193" s="18"/>
      <c r="AO193" s="18">
        <f>AO155+AI193</f>
        <v>0</v>
      </c>
      <c r="AP193" s="18">
        <f t="shared" si="94"/>
        <v>0</v>
      </c>
      <c r="AQ193" s="18">
        <f t="shared" si="90"/>
        <v>0</v>
      </c>
      <c r="AR193" s="18">
        <f t="shared" si="92"/>
        <v>0</v>
      </c>
      <c r="AS193" s="18">
        <f t="shared" si="91"/>
        <v>0</v>
      </c>
    </row>
    <row r="194" spans="1:45" ht="15.75" outlineLevel="1">
      <c r="A194" s="6">
        <v>16</v>
      </c>
      <c r="B194" s="1" t="str">
        <f>B157</f>
        <v>Шарандин Данил Михайлович</v>
      </c>
      <c r="C194" s="17"/>
      <c r="D194" s="17"/>
      <c r="E194" s="17"/>
      <c r="F194" s="26"/>
      <c r="G194" s="17"/>
      <c r="H194" s="17"/>
      <c r="I194" s="17"/>
      <c r="J194" s="17"/>
      <c r="K194" s="17"/>
      <c r="L194" s="17" t="s">
        <v>46</v>
      </c>
      <c r="M194" s="17"/>
      <c r="N194" s="17" t="s">
        <v>46</v>
      </c>
      <c r="O194" s="17" t="s">
        <v>46</v>
      </c>
      <c r="P194" s="17"/>
      <c r="Q194" s="17"/>
      <c r="R194" s="17"/>
      <c r="S194" s="17"/>
      <c r="T194" s="17"/>
      <c r="U194" s="17" t="s">
        <v>46</v>
      </c>
      <c r="V194" s="17" t="s">
        <v>47</v>
      </c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37">
        <f t="shared" si="84"/>
        <v>26</v>
      </c>
      <c r="AI194" s="37">
        <f t="shared" si="85"/>
        <v>0</v>
      </c>
      <c r="AJ194" s="37">
        <f t="shared" si="86"/>
        <v>0</v>
      </c>
      <c r="AK194" s="36">
        <f t="shared" si="87"/>
        <v>26</v>
      </c>
      <c r="AL194" s="36">
        <f t="shared" si="88"/>
        <v>0</v>
      </c>
      <c r="AM194" s="36">
        <f t="shared" si="89"/>
        <v>26</v>
      </c>
      <c r="AN194" s="18"/>
      <c r="AO194" s="18"/>
      <c r="AP194" s="18">
        <f aca="true" t="shared" si="95" ref="AN194:AP195">AP157+AJ194</f>
        <v>0</v>
      </c>
      <c r="AQ194" s="18">
        <f t="shared" si="90"/>
        <v>0</v>
      </c>
      <c r="AR194" s="18">
        <f t="shared" si="92"/>
        <v>0</v>
      </c>
      <c r="AS194" s="18">
        <f t="shared" si="91"/>
        <v>0</v>
      </c>
    </row>
    <row r="195" spans="1:45" ht="15.75" outlineLevel="1">
      <c r="A195" s="6">
        <v>17</v>
      </c>
      <c r="B195" s="1" t="str">
        <f>B158</f>
        <v>Шарафутдинов Михаил Михайлович</v>
      </c>
      <c r="C195" s="17"/>
      <c r="D195" s="17"/>
      <c r="E195" s="17"/>
      <c r="F195" s="2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37">
        <f t="shared" si="84"/>
        <v>0</v>
      </c>
      <c r="AI195" s="37">
        <f t="shared" si="85"/>
        <v>0</v>
      </c>
      <c r="AJ195" s="37">
        <f t="shared" si="86"/>
        <v>0</v>
      </c>
      <c r="AK195" s="36">
        <f t="shared" si="87"/>
        <v>0</v>
      </c>
      <c r="AL195" s="36">
        <f t="shared" si="88"/>
        <v>0</v>
      </c>
      <c r="AM195" s="36">
        <f t="shared" si="89"/>
        <v>0</v>
      </c>
      <c r="AN195" s="18">
        <f t="shared" si="95"/>
        <v>0</v>
      </c>
      <c r="AO195" s="18">
        <f t="shared" si="95"/>
        <v>0</v>
      </c>
      <c r="AP195" s="18"/>
      <c r="AQ195" s="18">
        <f t="shared" si="90"/>
        <v>0</v>
      </c>
      <c r="AR195" s="18">
        <f t="shared" si="92"/>
        <v>0</v>
      </c>
      <c r="AS195" s="18">
        <f t="shared" si="91"/>
        <v>0</v>
      </c>
    </row>
    <row r="196" spans="1:45" ht="15.75" outlineLevel="1">
      <c r="A196" s="6">
        <v>18</v>
      </c>
      <c r="B196" s="1" t="str">
        <f aca="true" t="shared" si="96" ref="B196:B206">B160</f>
        <v>Владимиров Валентин Алесандрович</v>
      </c>
      <c r="C196" s="17"/>
      <c r="D196" s="17"/>
      <c r="E196" s="17"/>
      <c r="F196" s="2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37">
        <f t="shared" si="84"/>
        <v>0</v>
      </c>
      <c r="AI196" s="37">
        <f t="shared" si="85"/>
        <v>0</v>
      </c>
      <c r="AJ196" s="37">
        <f t="shared" si="86"/>
        <v>0</v>
      </c>
      <c r="AK196" s="36">
        <f t="shared" si="87"/>
        <v>0</v>
      </c>
      <c r="AL196" s="36">
        <f t="shared" si="88"/>
        <v>0</v>
      </c>
      <c r="AM196" s="36">
        <f t="shared" si="89"/>
        <v>0</v>
      </c>
      <c r="AN196" s="18">
        <f aca="true" t="shared" si="97" ref="AN196:AN206">AN160+AH196</f>
        <v>0</v>
      </c>
      <c r="AO196" s="18">
        <f aca="true" t="shared" si="98" ref="AO196:AO206">AO160+AI196</f>
        <v>0</v>
      </c>
      <c r="AP196" s="18">
        <f aca="true" t="shared" si="99" ref="AP196:AP206">AP160+AJ196</f>
        <v>0</v>
      </c>
      <c r="AQ196" s="18">
        <f t="shared" si="90"/>
        <v>0</v>
      </c>
      <c r="AR196" s="18">
        <f t="shared" si="92"/>
        <v>0</v>
      </c>
      <c r="AS196" s="18">
        <f t="shared" si="91"/>
        <v>0</v>
      </c>
    </row>
    <row r="197" spans="1:45" ht="15.75" outlineLevel="1">
      <c r="A197" s="6">
        <v>19</v>
      </c>
      <c r="B197" s="1" t="str">
        <f t="shared" si="96"/>
        <v>Казанцев Александр Александрович</v>
      </c>
      <c r="C197" s="17"/>
      <c r="D197" s="17"/>
      <c r="E197" s="17"/>
      <c r="F197" s="2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 t="s">
        <v>46</v>
      </c>
      <c r="V197" s="17"/>
      <c r="W197" s="17"/>
      <c r="X197" s="17"/>
      <c r="Y197" s="17" t="s">
        <v>46</v>
      </c>
      <c r="Z197" s="17"/>
      <c r="AA197" s="17"/>
      <c r="AB197" s="17"/>
      <c r="AC197" s="17"/>
      <c r="AD197" s="17"/>
      <c r="AE197" s="17"/>
      <c r="AF197" s="17"/>
      <c r="AG197" s="17"/>
      <c r="AH197" s="37">
        <f t="shared" si="84"/>
        <v>12</v>
      </c>
      <c r="AI197" s="37">
        <f t="shared" si="85"/>
        <v>0</v>
      </c>
      <c r="AJ197" s="37">
        <f t="shared" si="86"/>
        <v>0</v>
      </c>
      <c r="AK197" s="36">
        <f t="shared" si="87"/>
        <v>12</v>
      </c>
      <c r="AL197" s="36">
        <f t="shared" si="88"/>
        <v>0</v>
      </c>
      <c r="AM197" s="36">
        <f t="shared" si="89"/>
        <v>12</v>
      </c>
      <c r="AN197" s="18"/>
      <c r="AO197" s="18">
        <f t="shared" si="98"/>
        <v>0</v>
      </c>
      <c r="AP197" s="18">
        <f t="shared" si="99"/>
        <v>0</v>
      </c>
      <c r="AQ197" s="18">
        <f t="shared" si="90"/>
        <v>0</v>
      </c>
      <c r="AR197" s="18">
        <f t="shared" si="92"/>
        <v>0</v>
      </c>
      <c r="AS197" s="18">
        <f t="shared" si="91"/>
        <v>0</v>
      </c>
    </row>
    <row r="198" spans="1:45" ht="15.75" outlineLevel="1">
      <c r="A198" s="6">
        <v>20</v>
      </c>
      <c r="B198" s="1">
        <f t="shared" si="96"/>
        <v>0</v>
      </c>
      <c r="C198" s="17"/>
      <c r="D198" s="17"/>
      <c r="E198" s="17"/>
      <c r="F198" s="2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37">
        <f t="shared" si="84"/>
        <v>0</v>
      </c>
      <c r="AI198" s="37">
        <f t="shared" si="85"/>
        <v>0</v>
      </c>
      <c r="AJ198" s="37">
        <f t="shared" si="86"/>
        <v>0</v>
      </c>
      <c r="AK198" s="36">
        <f t="shared" si="87"/>
        <v>0</v>
      </c>
      <c r="AL198" s="36">
        <f t="shared" si="88"/>
        <v>0</v>
      </c>
      <c r="AM198" s="36">
        <f t="shared" si="89"/>
        <v>0</v>
      </c>
      <c r="AN198" s="18">
        <f t="shared" si="97"/>
        <v>0</v>
      </c>
      <c r="AO198" s="18">
        <f t="shared" si="98"/>
        <v>0</v>
      </c>
      <c r="AP198" s="18">
        <f t="shared" si="99"/>
        <v>0</v>
      </c>
      <c r="AQ198" s="18">
        <f t="shared" si="90"/>
        <v>0</v>
      </c>
      <c r="AR198" s="18">
        <f t="shared" si="92"/>
        <v>0</v>
      </c>
      <c r="AS198" s="18">
        <f t="shared" si="91"/>
        <v>0</v>
      </c>
    </row>
    <row r="199" spans="1:45" ht="15.75" outlineLevel="1">
      <c r="A199" s="6">
        <v>21</v>
      </c>
      <c r="B199" s="1">
        <f t="shared" si="96"/>
        <v>0</v>
      </c>
      <c r="C199" s="17"/>
      <c r="D199" s="17"/>
      <c r="E199" s="17"/>
      <c r="F199" s="2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26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37">
        <f t="shared" si="84"/>
        <v>0</v>
      </c>
      <c r="AI199" s="37">
        <f t="shared" si="85"/>
        <v>0</v>
      </c>
      <c r="AJ199" s="37">
        <f t="shared" si="86"/>
        <v>0</v>
      </c>
      <c r="AK199" s="36">
        <f t="shared" si="87"/>
        <v>0</v>
      </c>
      <c r="AL199" s="36">
        <f t="shared" si="88"/>
        <v>0</v>
      </c>
      <c r="AM199" s="36">
        <f t="shared" si="89"/>
        <v>0</v>
      </c>
      <c r="AN199" s="18">
        <f t="shared" si="97"/>
        <v>0</v>
      </c>
      <c r="AO199" s="18">
        <f t="shared" si="98"/>
        <v>0</v>
      </c>
      <c r="AP199" s="18">
        <f t="shared" si="99"/>
        <v>0</v>
      </c>
      <c r="AQ199" s="18">
        <f t="shared" si="90"/>
        <v>0</v>
      </c>
      <c r="AR199" s="18">
        <f t="shared" si="92"/>
        <v>0</v>
      </c>
      <c r="AS199" s="18">
        <f t="shared" si="91"/>
        <v>0</v>
      </c>
    </row>
    <row r="200" spans="1:45" ht="15.75" outlineLevel="1">
      <c r="A200" s="6">
        <v>22</v>
      </c>
      <c r="B200" s="1">
        <f t="shared" si="96"/>
        <v>0</v>
      </c>
      <c r="C200" s="17"/>
      <c r="D200" s="17"/>
      <c r="E200" s="17"/>
      <c r="F200" s="2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26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37">
        <f t="shared" si="84"/>
        <v>0</v>
      </c>
      <c r="AI200" s="37">
        <f t="shared" si="85"/>
        <v>0</v>
      </c>
      <c r="AJ200" s="37">
        <f t="shared" si="86"/>
        <v>0</v>
      </c>
      <c r="AK200" s="36">
        <f t="shared" si="87"/>
        <v>0</v>
      </c>
      <c r="AL200" s="36">
        <f t="shared" si="88"/>
        <v>0</v>
      </c>
      <c r="AM200" s="36">
        <f t="shared" si="89"/>
        <v>0</v>
      </c>
      <c r="AN200" s="18">
        <f t="shared" si="97"/>
        <v>0</v>
      </c>
      <c r="AO200" s="18">
        <f t="shared" si="98"/>
        <v>0</v>
      </c>
      <c r="AP200" s="18">
        <f t="shared" si="99"/>
        <v>0</v>
      </c>
      <c r="AQ200" s="18">
        <f t="shared" si="90"/>
        <v>0</v>
      </c>
      <c r="AR200" s="18">
        <f t="shared" si="92"/>
        <v>0</v>
      </c>
      <c r="AS200" s="18">
        <f t="shared" si="91"/>
        <v>0</v>
      </c>
    </row>
    <row r="201" spans="1:45" ht="15.75" outlineLevel="1">
      <c r="A201" s="6">
        <v>23</v>
      </c>
      <c r="B201" s="1">
        <f t="shared" si="96"/>
        <v>0</v>
      </c>
      <c r="C201" s="17"/>
      <c r="D201" s="17"/>
      <c r="E201" s="17"/>
      <c r="F201" s="2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26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37">
        <f t="shared" si="84"/>
        <v>0</v>
      </c>
      <c r="AI201" s="37">
        <f t="shared" si="85"/>
        <v>0</v>
      </c>
      <c r="AJ201" s="37">
        <f t="shared" si="86"/>
        <v>0</v>
      </c>
      <c r="AK201" s="36">
        <f t="shared" si="87"/>
        <v>0</v>
      </c>
      <c r="AL201" s="36">
        <f t="shared" si="88"/>
        <v>0</v>
      </c>
      <c r="AM201" s="36">
        <f t="shared" si="89"/>
        <v>0</v>
      </c>
      <c r="AN201" s="18">
        <f t="shared" si="97"/>
        <v>0</v>
      </c>
      <c r="AO201" s="18">
        <f t="shared" si="98"/>
        <v>0</v>
      </c>
      <c r="AP201" s="18">
        <f t="shared" si="99"/>
        <v>0</v>
      </c>
      <c r="AQ201" s="18">
        <f t="shared" si="90"/>
        <v>0</v>
      </c>
      <c r="AR201" s="18">
        <f t="shared" si="92"/>
        <v>0</v>
      </c>
      <c r="AS201" s="18">
        <f t="shared" si="91"/>
        <v>0</v>
      </c>
    </row>
    <row r="202" spans="1:45" ht="15.75" outlineLevel="1">
      <c r="A202" s="6">
        <v>24</v>
      </c>
      <c r="B202" s="1">
        <f t="shared" si="96"/>
        <v>0</v>
      </c>
      <c r="C202" s="17"/>
      <c r="D202" s="17"/>
      <c r="E202" s="17"/>
      <c r="F202" s="2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26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37">
        <f t="shared" si="84"/>
        <v>0</v>
      </c>
      <c r="AI202" s="37">
        <f t="shared" si="85"/>
        <v>0</v>
      </c>
      <c r="AJ202" s="37">
        <f t="shared" si="86"/>
        <v>0</v>
      </c>
      <c r="AK202" s="36">
        <f t="shared" si="87"/>
        <v>0</v>
      </c>
      <c r="AL202" s="36">
        <f t="shared" si="88"/>
        <v>0</v>
      </c>
      <c r="AM202" s="36">
        <f t="shared" si="89"/>
        <v>0</v>
      </c>
      <c r="AN202" s="18">
        <f t="shared" si="97"/>
        <v>0</v>
      </c>
      <c r="AO202" s="18">
        <f t="shared" si="98"/>
        <v>0</v>
      </c>
      <c r="AP202" s="18">
        <f t="shared" si="99"/>
        <v>0</v>
      </c>
      <c r="AQ202" s="18">
        <f t="shared" si="90"/>
        <v>0</v>
      </c>
      <c r="AR202" s="18">
        <f t="shared" si="92"/>
        <v>0</v>
      </c>
      <c r="AS202" s="18">
        <f t="shared" si="91"/>
        <v>0</v>
      </c>
    </row>
    <row r="203" spans="1:45" ht="15.75" outlineLevel="1">
      <c r="A203" s="6">
        <v>25</v>
      </c>
      <c r="B203" s="1">
        <f t="shared" si="96"/>
        <v>0</v>
      </c>
      <c r="C203" s="22"/>
      <c r="D203" s="22"/>
      <c r="E203" s="22"/>
      <c r="F203" s="27"/>
      <c r="G203" s="22"/>
      <c r="H203" s="22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6"/>
      <c r="X203" s="17"/>
      <c r="Y203" s="17"/>
      <c r="Z203" s="17"/>
      <c r="AA203" s="17"/>
      <c r="AB203" s="17"/>
      <c r="AC203" s="17"/>
      <c r="AD203" s="17"/>
      <c r="AE203" s="17"/>
      <c r="AF203" s="22"/>
      <c r="AG203" s="22"/>
      <c r="AH203" s="37">
        <f t="shared" si="84"/>
        <v>0</v>
      </c>
      <c r="AI203" s="37">
        <f t="shared" si="85"/>
        <v>0</v>
      </c>
      <c r="AJ203" s="37">
        <f t="shared" si="86"/>
        <v>0</v>
      </c>
      <c r="AK203" s="36">
        <f t="shared" si="87"/>
        <v>0</v>
      </c>
      <c r="AL203" s="36">
        <f t="shared" si="88"/>
        <v>0</v>
      </c>
      <c r="AM203" s="36">
        <f t="shared" si="89"/>
        <v>0</v>
      </c>
      <c r="AN203" s="18">
        <f t="shared" si="97"/>
        <v>0</v>
      </c>
      <c r="AO203" s="18">
        <f t="shared" si="98"/>
        <v>0</v>
      </c>
      <c r="AP203" s="18">
        <f t="shared" si="99"/>
        <v>0</v>
      </c>
      <c r="AQ203" s="18">
        <f t="shared" si="90"/>
        <v>0</v>
      </c>
      <c r="AR203" s="18">
        <f t="shared" si="92"/>
        <v>0</v>
      </c>
      <c r="AS203" s="18">
        <f t="shared" si="91"/>
        <v>0</v>
      </c>
    </row>
    <row r="204" spans="1:45" ht="15.75" outlineLevel="1">
      <c r="A204" s="6">
        <v>26</v>
      </c>
      <c r="B204" s="1">
        <f t="shared" si="96"/>
        <v>0</v>
      </c>
      <c r="C204" s="22"/>
      <c r="D204" s="22"/>
      <c r="E204" s="22"/>
      <c r="F204" s="27"/>
      <c r="G204" s="22"/>
      <c r="H204" s="22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22"/>
      <c r="AG204" s="22"/>
      <c r="AH204" s="37">
        <f t="shared" si="84"/>
        <v>0</v>
      </c>
      <c r="AI204" s="37">
        <f t="shared" si="85"/>
        <v>0</v>
      </c>
      <c r="AJ204" s="37">
        <f t="shared" si="86"/>
        <v>0</v>
      </c>
      <c r="AK204" s="36">
        <f t="shared" si="87"/>
        <v>0</v>
      </c>
      <c r="AL204" s="36">
        <f t="shared" si="88"/>
        <v>0</v>
      </c>
      <c r="AM204" s="36">
        <f t="shared" si="89"/>
        <v>0</v>
      </c>
      <c r="AN204" s="18">
        <f t="shared" si="97"/>
        <v>0</v>
      </c>
      <c r="AO204" s="18">
        <f t="shared" si="98"/>
        <v>0</v>
      </c>
      <c r="AP204" s="18">
        <f t="shared" si="99"/>
        <v>0</v>
      </c>
      <c r="AQ204" s="18">
        <f t="shared" si="90"/>
        <v>0</v>
      </c>
      <c r="AR204" s="18">
        <f t="shared" si="92"/>
        <v>0</v>
      </c>
      <c r="AS204" s="18">
        <f t="shared" si="91"/>
        <v>0</v>
      </c>
    </row>
    <row r="205" spans="1:45" ht="15.75">
      <c r="A205" s="6">
        <v>27</v>
      </c>
      <c r="B205" s="1">
        <f t="shared" si="96"/>
        <v>0</v>
      </c>
      <c r="C205" s="22"/>
      <c r="D205" s="22"/>
      <c r="E205" s="22"/>
      <c r="F205" s="27"/>
      <c r="G205" s="22"/>
      <c r="H205" s="22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22"/>
      <c r="AG205" s="22"/>
      <c r="AH205" s="37">
        <f t="shared" si="84"/>
        <v>0</v>
      </c>
      <c r="AI205" s="37">
        <f t="shared" si="85"/>
        <v>0</v>
      </c>
      <c r="AJ205" s="37">
        <f t="shared" si="86"/>
        <v>0</v>
      </c>
      <c r="AK205" s="36">
        <f t="shared" si="87"/>
        <v>0</v>
      </c>
      <c r="AL205" s="36">
        <f t="shared" si="88"/>
        <v>0</v>
      </c>
      <c r="AM205" s="36">
        <f t="shared" si="89"/>
        <v>0</v>
      </c>
      <c r="AN205" s="18">
        <f t="shared" si="97"/>
        <v>0</v>
      </c>
      <c r="AO205" s="18">
        <f t="shared" si="98"/>
        <v>0</v>
      </c>
      <c r="AP205" s="18">
        <f t="shared" si="99"/>
        <v>0</v>
      </c>
      <c r="AQ205" s="18">
        <f t="shared" si="90"/>
        <v>0</v>
      </c>
      <c r="AR205" s="18">
        <f t="shared" si="92"/>
        <v>0</v>
      </c>
      <c r="AS205" s="18">
        <f t="shared" si="91"/>
        <v>0</v>
      </c>
    </row>
    <row r="206" spans="1:45" ht="16.5" thickBot="1">
      <c r="A206" s="6">
        <v>28</v>
      </c>
      <c r="B206" s="1">
        <f t="shared" si="96"/>
        <v>0</v>
      </c>
      <c r="C206" s="23"/>
      <c r="D206" s="23"/>
      <c r="E206" s="23"/>
      <c r="F206" s="28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42">
        <f t="shared" si="84"/>
        <v>0</v>
      </c>
      <c r="AI206" s="42">
        <f t="shared" si="85"/>
        <v>0</v>
      </c>
      <c r="AJ206" s="42">
        <f t="shared" si="86"/>
        <v>0</v>
      </c>
      <c r="AK206" s="38">
        <f t="shared" si="87"/>
        <v>0</v>
      </c>
      <c r="AL206" s="38">
        <f t="shared" si="88"/>
        <v>0</v>
      </c>
      <c r="AM206" s="38">
        <f t="shared" si="89"/>
        <v>0</v>
      </c>
      <c r="AN206" s="33">
        <f t="shared" si="97"/>
        <v>0</v>
      </c>
      <c r="AO206" s="33">
        <f t="shared" si="98"/>
        <v>0</v>
      </c>
      <c r="AP206" s="33">
        <f t="shared" si="99"/>
        <v>0</v>
      </c>
      <c r="AQ206" s="33">
        <f t="shared" si="90"/>
        <v>0</v>
      </c>
      <c r="AR206" s="33">
        <f t="shared" si="92"/>
        <v>0</v>
      </c>
      <c r="AS206" s="33">
        <f t="shared" si="91"/>
        <v>0</v>
      </c>
    </row>
    <row r="207" spans="1:45" ht="15" customHeight="1">
      <c r="A207" s="13" t="s">
        <v>11</v>
      </c>
      <c r="B207" s="14" t="s">
        <v>5</v>
      </c>
      <c r="C207" s="24">
        <f>Пропуск(C178:C206)</f>
        <v>0</v>
      </c>
      <c r="D207" s="24">
        <f>Пропуск(D178:D206)</f>
        <v>0</v>
      </c>
      <c r="E207" s="24">
        <f aca="true" t="shared" si="100" ref="E207:AG207">IF(Пропуск(E178:E206)=0,"",Пропуск(E178:E206))</f>
      </c>
      <c r="F207" s="24">
        <f t="shared" si="100"/>
      </c>
      <c r="G207" s="24">
        <f t="shared" si="100"/>
      </c>
      <c r="H207" s="24">
        <f t="shared" si="100"/>
      </c>
      <c r="I207" s="24">
        <f t="shared" si="100"/>
      </c>
      <c r="J207" s="24">
        <f t="shared" si="100"/>
      </c>
      <c r="K207" s="24">
        <f t="shared" si="100"/>
        <v>12</v>
      </c>
      <c r="L207" s="24">
        <f t="shared" si="100"/>
        <v>6</v>
      </c>
      <c r="M207" s="24">
        <f t="shared" si="100"/>
        <v>12</v>
      </c>
      <c r="N207" s="24">
        <f t="shared" si="100"/>
        <v>12</v>
      </c>
      <c r="O207" s="24">
        <f t="shared" si="100"/>
        <v>24</v>
      </c>
      <c r="P207" s="24">
        <f t="shared" si="100"/>
      </c>
      <c r="Q207" s="24">
        <f t="shared" si="100"/>
      </c>
      <c r="R207" s="24">
        <f t="shared" si="100"/>
      </c>
      <c r="S207" s="24">
        <f t="shared" si="100"/>
        <v>6</v>
      </c>
      <c r="T207" s="24">
        <f t="shared" si="100"/>
        <v>6</v>
      </c>
      <c r="U207" s="24">
        <f t="shared" si="100"/>
        <v>18</v>
      </c>
      <c r="V207" s="24">
        <f t="shared" si="100"/>
        <v>8</v>
      </c>
      <c r="W207" s="24">
        <f t="shared" si="100"/>
      </c>
      <c r="X207" s="24">
        <f t="shared" si="100"/>
      </c>
      <c r="Y207" s="24">
        <f t="shared" si="100"/>
        <v>8</v>
      </c>
      <c r="Z207" s="24">
        <f t="shared" si="100"/>
        <v>6</v>
      </c>
      <c r="AA207" s="24">
        <f t="shared" si="100"/>
        <v>12</v>
      </c>
      <c r="AB207" s="24">
        <f t="shared" si="100"/>
      </c>
      <c r="AC207" s="24">
        <f t="shared" si="100"/>
        <v>6</v>
      </c>
      <c r="AD207" s="24">
        <f t="shared" si="100"/>
      </c>
      <c r="AE207" s="24">
        <f t="shared" si="100"/>
      </c>
      <c r="AF207" s="24">
        <f t="shared" si="100"/>
        <v>18</v>
      </c>
      <c r="AG207" s="24">
        <f t="shared" si="100"/>
        <v>6</v>
      </c>
      <c r="AH207" s="49">
        <f aca="true" t="shared" si="101" ref="AH207:AH212">SUM(C207:AG207)</f>
        <v>160</v>
      </c>
      <c r="AI207" s="34"/>
      <c r="AJ207" s="34"/>
      <c r="AK207" s="46"/>
      <c r="AL207" s="46"/>
      <c r="AM207" s="46"/>
      <c r="AN207" s="48">
        <f>SUM(AN179:AN206)</f>
        <v>0</v>
      </c>
      <c r="AO207" s="44">
        <f>SUM(AO178:AO206)</f>
        <v>0</v>
      </c>
      <c r="AP207" s="44">
        <f>SUM(AP178:AP206)</f>
        <v>0</v>
      </c>
      <c r="AQ207" s="45">
        <f>SUM(AQ178:AQ206)</f>
        <v>0</v>
      </c>
      <c r="AR207" s="45">
        <f>SUM(AR178:AR206)</f>
        <v>0</v>
      </c>
      <c r="AS207" s="45">
        <f>SUM(AS178:AS206)</f>
        <v>0</v>
      </c>
    </row>
    <row r="208" spans="1:44" ht="15" customHeight="1">
      <c r="A208" s="15"/>
      <c r="B208" s="16" t="s">
        <v>6</v>
      </c>
      <c r="C208" s="25">
        <f>Заявления(C178:C206)</f>
        <v>0</v>
      </c>
      <c r="D208" s="25">
        <f>Заявления(D178:D206)</f>
        <v>0</v>
      </c>
      <c r="E208" s="25">
        <f aca="true" t="shared" si="102" ref="E208:AG208">IF(Заявления(E178:E206)=0,"",Заявления(E178:E206))</f>
      </c>
      <c r="F208" s="25">
        <f t="shared" si="102"/>
      </c>
      <c r="G208" s="25">
        <f t="shared" si="102"/>
      </c>
      <c r="H208" s="25">
        <f t="shared" si="102"/>
      </c>
      <c r="I208" s="25">
        <f t="shared" si="102"/>
      </c>
      <c r="J208" s="25">
        <f t="shared" si="102"/>
      </c>
      <c r="K208" s="25">
        <f t="shared" si="102"/>
      </c>
      <c r="L208" s="25">
        <f t="shared" si="102"/>
      </c>
      <c r="M208" s="25">
        <f t="shared" si="102"/>
      </c>
      <c r="N208" s="25">
        <f t="shared" si="102"/>
      </c>
      <c r="O208" s="25">
        <f t="shared" si="102"/>
      </c>
      <c r="P208" s="25">
        <f t="shared" si="102"/>
      </c>
      <c r="Q208" s="25">
        <f t="shared" si="102"/>
      </c>
      <c r="R208" s="25">
        <f t="shared" si="102"/>
      </c>
      <c r="S208" s="25">
        <f t="shared" si="102"/>
        <v>6</v>
      </c>
      <c r="T208" s="25">
        <f t="shared" si="102"/>
      </c>
      <c r="U208" s="25">
        <f t="shared" si="102"/>
      </c>
      <c r="V208" s="25">
        <f t="shared" si="102"/>
      </c>
      <c r="W208" s="25">
        <f t="shared" si="102"/>
      </c>
      <c r="X208" s="25">
        <f t="shared" si="102"/>
      </c>
      <c r="Y208" s="25">
        <f t="shared" si="102"/>
      </c>
      <c r="Z208" s="25">
        <f t="shared" si="102"/>
      </c>
      <c r="AA208" s="25">
        <f t="shared" si="102"/>
      </c>
      <c r="AB208" s="25">
        <f t="shared" si="102"/>
      </c>
      <c r="AC208" s="25">
        <f t="shared" si="102"/>
      </c>
      <c r="AD208" s="25">
        <f t="shared" si="102"/>
      </c>
      <c r="AE208" s="25">
        <f t="shared" si="102"/>
      </c>
      <c r="AF208" s="25">
        <f t="shared" si="102"/>
      </c>
      <c r="AG208" s="25">
        <f t="shared" si="102"/>
      </c>
      <c r="AH208" s="50">
        <f t="shared" si="101"/>
        <v>6</v>
      </c>
      <c r="AI208" s="34"/>
      <c r="AJ208" s="34"/>
      <c r="AK208" s="35"/>
      <c r="AL208" s="35"/>
      <c r="AM208" s="35"/>
      <c r="AN208" s="40"/>
      <c r="AO208" s="40"/>
      <c r="AP208" s="40"/>
      <c r="AQ208" s="40"/>
      <c r="AR208" s="40"/>
    </row>
    <row r="209" spans="1:44" ht="15.75">
      <c r="A209" s="29"/>
      <c r="B209" s="30" t="s">
        <v>7</v>
      </c>
      <c r="C209" s="32">
        <f>ПоБолезни(C178:C206)</f>
        <v>0</v>
      </c>
      <c r="D209" s="32">
        <f>ПоБолезни(D178:D206)</f>
        <v>0</v>
      </c>
      <c r="E209" s="32">
        <f aca="true" t="shared" si="103" ref="E209:AG209">IF(ПоБолезни(E178:E206)=0,"",ПоБолезни(E178:E206))</f>
      </c>
      <c r="F209" s="32">
        <f t="shared" si="103"/>
      </c>
      <c r="G209" s="32">
        <f t="shared" si="103"/>
      </c>
      <c r="H209" s="32">
        <f t="shared" si="103"/>
      </c>
      <c r="I209" s="32">
        <f t="shared" si="103"/>
      </c>
      <c r="J209" s="32">
        <f t="shared" si="103"/>
      </c>
      <c r="K209" s="32">
        <f t="shared" si="103"/>
        <v>24</v>
      </c>
      <c r="L209" s="32">
        <f t="shared" si="103"/>
        <v>18</v>
      </c>
      <c r="M209" s="32">
        <f t="shared" si="103"/>
        <v>24</v>
      </c>
      <c r="N209" s="32">
        <f t="shared" si="103"/>
        <v>18</v>
      </c>
      <c r="O209" s="32">
        <f t="shared" si="103"/>
        <v>12</v>
      </c>
      <c r="P209" s="32">
        <f t="shared" si="103"/>
      </c>
      <c r="Q209" s="32">
        <f t="shared" si="103"/>
      </c>
      <c r="R209" s="32">
        <f t="shared" si="103"/>
        <v>18</v>
      </c>
      <c r="S209" s="32">
        <f t="shared" si="103"/>
        <v>12</v>
      </c>
      <c r="T209" s="32">
        <f t="shared" si="103"/>
        <v>18</v>
      </c>
      <c r="U209" s="32">
        <f t="shared" si="103"/>
        <v>12</v>
      </c>
      <c r="V209" s="32">
        <f t="shared" si="103"/>
        <v>12</v>
      </c>
      <c r="W209" s="32">
        <f t="shared" si="103"/>
      </c>
      <c r="X209" s="32">
        <f t="shared" si="103"/>
        <v>6</v>
      </c>
      <c r="Y209" s="32">
        <f t="shared" si="103"/>
        <v>6</v>
      </c>
      <c r="Z209" s="32">
        <f t="shared" si="103"/>
        <v>6</v>
      </c>
      <c r="AA209" s="32">
        <f t="shared" si="103"/>
      </c>
      <c r="AB209" s="32">
        <f t="shared" si="103"/>
        <v>6</v>
      </c>
      <c r="AC209" s="32">
        <f t="shared" si="103"/>
        <v>6</v>
      </c>
      <c r="AD209" s="32">
        <f t="shared" si="103"/>
      </c>
      <c r="AE209" s="32">
        <f t="shared" si="103"/>
      </c>
      <c r="AF209" s="32">
        <f t="shared" si="103"/>
      </c>
      <c r="AG209" s="32">
        <f t="shared" si="103"/>
      </c>
      <c r="AH209" s="50">
        <f t="shared" si="101"/>
        <v>198</v>
      </c>
      <c r="AI209" s="34"/>
      <c r="AJ209" s="34"/>
      <c r="AK209" s="35"/>
      <c r="AL209" s="35"/>
      <c r="AM209" s="35"/>
      <c r="AN209" s="41"/>
      <c r="AO209" s="41"/>
      <c r="AP209" s="41"/>
      <c r="AQ209" s="41"/>
      <c r="AR209" s="41"/>
    </row>
    <row r="210" spans="1:45" s="12" customFormat="1" ht="18.75">
      <c r="A210" s="31"/>
      <c r="B210" s="16" t="s">
        <v>14</v>
      </c>
      <c r="C210" s="25">
        <f aca="true" t="shared" si="104" ref="C210:AG210">SUM(C207:C209)</f>
        <v>0</v>
      </c>
      <c r="D210" s="25">
        <f t="shared" si="104"/>
        <v>0</v>
      </c>
      <c r="E210" s="25">
        <f t="shared" si="104"/>
        <v>0</v>
      </c>
      <c r="F210" s="25">
        <f t="shared" si="104"/>
        <v>0</v>
      </c>
      <c r="G210" s="25">
        <f t="shared" si="104"/>
        <v>0</v>
      </c>
      <c r="H210" s="25">
        <f t="shared" si="104"/>
        <v>0</v>
      </c>
      <c r="I210" s="25">
        <f t="shared" si="104"/>
        <v>0</v>
      </c>
      <c r="J210" s="25">
        <f t="shared" si="104"/>
        <v>0</v>
      </c>
      <c r="K210" s="25">
        <f t="shared" si="104"/>
        <v>36</v>
      </c>
      <c r="L210" s="25">
        <f t="shared" si="104"/>
        <v>24</v>
      </c>
      <c r="M210" s="25">
        <f t="shared" si="104"/>
        <v>36</v>
      </c>
      <c r="N210" s="25">
        <f t="shared" si="104"/>
        <v>30</v>
      </c>
      <c r="O210" s="25">
        <f t="shared" si="104"/>
        <v>36</v>
      </c>
      <c r="P210" s="25">
        <f t="shared" si="104"/>
        <v>0</v>
      </c>
      <c r="Q210" s="25">
        <f t="shared" si="104"/>
        <v>0</v>
      </c>
      <c r="R210" s="25">
        <f t="shared" si="104"/>
        <v>18</v>
      </c>
      <c r="S210" s="25">
        <f t="shared" si="104"/>
        <v>24</v>
      </c>
      <c r="T210" s="25">
        <f t="shared" si="104"/>
        <v>24</v>
      </c>
      <c r="U210" s="25">
        <f t="shared" si="104"/>
        <v>30</v>
      </c>
      <c r="V210" s="25">
        <f t="shared" si="104"/>
        <v>20</v>
      </c>
      <c r="W210" s="25">
        <f t="shared" si="104"/>
        <v>0</v>
      </c>
      <c r="X210" s="25">
        <f t="shared" si="104"/>
        <v>6</v>
      </c>
      <c r="Y210" s="25">
        <f t="shared" si="104"/>
        <v>14</v>
      </c>
      <c r="Z210" s="25">
        <f t="shared" si="104"/>
        <v>12</v>
      </c>
      <c r="AA210" s="25">
        <f t="shared" si="104"/>
        <v>12</v>
      </c>
      <c r="AB210" s="25">
        <f t="shared" si="104"/>
        <v>6</v>
      </c>
      <c r="AC210" s="25">
        <f t="shared" si="104"/>
        <v>12</v>
      </c>
      <c r="AD210" s="25">
        <f t="shared" si="104"/>
        <v>0</v>
      </c>
      <c r="AE210" s="25">
        <f t="shared" si="104"/>
        <v>0</v>
      </c>
      <c r="AF210" s="25">
        <f t="shared" si="104"/>
        <v>18</v>
      </c>
      <c r="AG210" s="25">
        <f t="shared" si="104"/>
        <v>6</v>
      </c>
      <c r="AH210" s="47">
        <f t="shared" si="101"/>
        <v>364</v>
      </c>
      <c r="AI210" s="35"/>
      <c r="AJ210" s="35"/>
      <c r="AK210" s="35"/>
      <c r="AL210" s="35"/>
      <c r="AM210" s="35"/>
      <c r="AN210" s="41"/>
      <c r="AO210" s="41"/>
      <c r="AP210" s="41"/>
      <c r="AQ210" s="41"/>
      <c r="AR210" s="41"/>
      <c r="AS210" s="43"/>
    </row>
    <row r="211" spans="1:45" s="12" customFormat="1" ht="18.75">
      <c r="A211" s="31"/>
      <c r="B211" s="30" t="s">
        <v>15</v>
      </c>
      <c r="C211" s="25">
        <f>SUM(C208:C209)</f>
        <v>0</v>
      </c>
      <c r="D211" s="25">
        <f aca="true" t="shared" si="105" ref="D211:AG211">SUM(D208:D209)</f>
        <v>0</v>
      </c>
      <c r="E211" s="25">
        <f t="shared" si="105"/>
        <v>0</v>
      </c>
      <c r="F211" s="25">
        <f t="shared" si="105"/>
        <v>0</v>
      </c>
      <c r="G211" s="25">
        <f t="shared" si="105"/>
        <v>0</v>
      </c>
      <c r="H211" s="25">
        <f t="shared" si="105"/>
        <v>0</v>
      </c>
      <c r="I211" s="25">
        <f t="shared" si="105"/>
        <v>0</v>
      </c>
      <c r="J211" s="25">
        <f t="shared" si="105"/>
        <v>0</v>
      </c>
      <c r="K211" s="25">
        <f t="shared" si="105"/>
        <v>24</v>
      </c>
      <c r="L211" s="25">
        <f t="shared" si="105"/>
        <v>18</v>
      </c>
      <c r="M211" s="25">
        <f t="shared" si="105"/>
        <v>24</v>
      </c>
      <c r="N211" s="25">
        <f t="shared" si="105"/>
        <v>18</v>
      </c>
      <c r="O211" s="25">
        <f t="shared" si="105"/>
        <v>12</v>
      </c>
      <c r="P211" s="25">
        <f t="shared" si="105"/>
        <v>0</v>
      </c>
      <c r="Q211" s="25">
        <f t="shared" si="105"/>
        <v>0</v>
      </c>
      <c r="R211" s="25">
        <f t="shared" si="105"/>
        <v>18</v>
      </c>
      <c r="S211" s="25">
        <f t="shared" si="105"/>
        <v>18</v>
      </c>
      <c r="T211" s="25">
        <f t="shared" si="105"/>
        <v>18</v>
      </c>
      <c r="U211" s="25">
        <f t="shared" si="105"/>
        <v>12</v>
      </c>
      <c r="V211" s="25">
        <f t="shared" si="105"/>
        <v>12</v>
      </c>
      <c r="W211" s="25">
        <f t="shared" si="105"/>
        <v>0</v>
      </c>
      <c r="X211" s="25">
        <f t="shared" si="105"/>
        <v>6</v>
      </c>
      <c r="Y211" s="25">
        <f t="shared" si="105"/>
        <v>6</v>
      </c>
      <c r="Z211" s="25">
        <f t="shared" si="105"/>
        <v>6</v>
      </c>
      <c r="AA211" s="25">
        <f t="shared" si="105"/>
        <v>0</v>
      </c>
      <c r="AB211" s="25">
        <f t="shared" si="105"/>
        <v>6</v>
      </c>
      <c r="AC211" s="25">
        <f t="shared" si="105"/>
        <v>6</v>
      </c>
      <c r="AD211" s="25">
        <f t="shared" si="105"/>
        <v>0</v>
      </c>
      <c r="AE211" s="25">
        <f t="shared" si="105"/>
        <v>0</v>
      </c>
      <c r="AF211" s="25">
        <f t="shared" si="105"/>
        <v>0</v>
      </c>
      <c r="AG211" s="25">
        <f t="shared" si="105"/>
        <v>0</v>
      </c>
      <c r="AH211" s="47">
        <f t="shared" si="101"/>
        <v>204</v>
      </c>
      <c r="AI211" s="35"/>
      <c r="AJ211" s="35"/>
      <c r="AK211" s="35"/>
      <c r="AL211" s="35"/>
      <c r="AM211" s="35"/>
      <c r="AN211" s="41"/>
      <c r="AO211" s="41"/>
      <c r="AP211" s="41"/>
      <c r="AQ211" s="41"/>
      <c r="AR211" s="41"/>
      <c r="AS211" s="43"/>
    </row>
    <row r="212" spans="1:45" s="12" customFormat="1" ht="18.75">
      <c r="A212" s="31"/>
      <c r="B212" s="16" t="s">
        <v>16</v>
      </c>
      <c r="C212" s="25">
        <f>C207</f>
        <v>0</v>
      </c>
      <c r="D212" s="25">
        <f aca="true" t="shared" si="106" ref="D212:AG212">D207</f>
        <v>0</v>
      </c>
      <c r="E212" s="25">
        <f t="shared" si="106"/>
      </c>
      <c r="F212" s="25">
        <f t="shared" si="106"/>
      </c>
      <c r="G212" s="25">
        <f t="shared" si="106"/>
      </c>
      <c r="H212" s="25">
        <f t="shared" si="106"/>
      </c>
      <c r="I212" s="25">
        <f t="shared" si="106"/>
      </c>
      <c r="J212" s="25">
        <f t="shared" si="106"/>
      </c>
      <c r="K212" s="25">
        <f t="shared" si="106"/>
        <v>12</v>
      </c>
      <c r="L212" s="25">
        <f t="shared" si="106"/>
        <v>6</v>
      </c>
      <c r="M212" s="25">
        <f t="shared" si="106"/>
        <v>12</v>
      </c>
      <c r="N212" s="25">
        <f t="shared" si="106"/>
        <v>12</v>
      </c>
      <c r="O212" s="25">
        <f t="shared" si="106"/>
        <v>24</v>
      </c>
      <c r="P212" s="25">
        <f t="shared" si="106"/>
      </c>
      <c r="Q212" s="25">
        <f t="shared" si="106"/>
      </c>
      <c r="R212" s="25">
        <f t="shared" si="106"/>
      </c>
      <c r="S212" s="25">
        <f t="shared" si="106"/>
        <v>6</v>
      </c>
      <c r="T212" s="25">
        <f t="shared" si="106"/>
        <v>6</v>
      </c>
      <c r="U212" s="25">
        <f t="shared" si="106"/>
        <v>18</v>
      </c>
      <c r="V212" s="25">
        <f t="shared" si="106"/>
        <v>8</v>
      </c>
      <c r="W212" s="25">
        <f t="shared" si="106"/>
      </c>
      <c r="X212" s="25">
        <f t="shared" si="106"/>
      </c>
      <c r="Y212" s="25">
        <f t="shared" si="106"/>
        <v>8</v>
      </c>
      <c r="Z212" s="25">
        <f t="shared" si="106"/>
        <v>6</v>
      </c>
      <c r="AA212" s="25">
        <f t="shared" si="106"/>
        <v>12</v>
      </c>
      <c r="AB212" s="25">
        <f t="shared" si="106"/>
      </c>
      <c r="AC212" s="25">
        <f t="shared" si="106"/>
        <v>6</v>
      </c>
      <c r="AD212" s="25">
        <f t="shared" si="106"/>
      </c>
      <c r="AE212" s="25">
        <f t="shared" si="106"/>
      </c>
      <c r="AF212" s="25">
        <f t="shared" si="106"/>
        <v>18</v>
      </c>
      <c r="AG212" s="25">
        <f t="shared" si="106"/>
        <v>6</v>
      </c>
      <c r="AH212" s="47">
        <f t="shared" si="101"/>
        <v>160</v>
      </c>
      <c r="AI212" s="35"/>
      <c r="AJ212" s="35"/>
      <c r="AK212" s="35"/>
      <c r="AL212" s="35"/>
      <c r="AM212" s="35"/>
      <c r="AN212" s="41"/>
      <c r="AO212" s="41"/>
      <c r="AP212" s="41"/>
      <c r="AQ212" s="41"/>
      <c r="AR212" s="41"/>
      <c r="AS212" s="43"/>
    </row>
    <row r="213" spans="1:46" ht="15.75" outlineLevel="1">
      <c r="A213" s="2" t="s">
        <v>12</v>
      </c>
      <c r="B213" s="9" t="str">
        <f>B177</f>
        <v>Руководитель: Захарова Т. В.</v>
      </c>
      <c r="AS213" s="43"/>
      <c r="AT213" s="12"/>
    </row>
    <row r="214" spans="2:46" ht="31.5" outlineLevel="1">
      <c r="B214" s="5" t="s">
        <v>1</v>
      </c>
      <c r="C214" s="52">
        <v>1</v>
      </c>
      <c r="D214" s="52">
        <v>2</v>
      </c>
      <c r="E214" s="52">
        <v>3</v>
      </c>
      <c r="F214" s="52">
        <v>4</v>
      </c>
      <c r="G214" s="52">
        <v>5</v>
      </c>
      <c r="H214" s="52">
        <v>6</v>
      </c>
      <c r="I214" s="52">
        <v>7</v>
      </c>
      <c r="J214" s="52">
        <v>8</v>
      </c>
      <c r="K214" s="52">
        <v>9</v>
      </c>
      <c r="L214" s="52">
        <v>10</v>
      </c>
      <c r="M214" s="52">
        <v>11</v>
      </c>
      <c r="N214" s="52">
        <v>12</v>
      </c>
      <c r="O214" s="52">
        <v>13</v>
      </c>
      <c r="P214" s="52">
        <v>14</v>
      </c>
      <c r="Q214" s="52">
        <v>15</v>
      </c>
      <c r="R214" s="52">
        <v>16</v>
      </c>
      <c r="S214" s="52">
        <v>17</v>
      </c>
      <c r="T214" s="52">
        <v>18</v>
      </c>
      <c r="U214" s="52">
        <v>19</v>
      </c>
      <c r="V214" s="52">
        <v>20</v>
      </c>
      <c r="W214" s="52">
        <v>21</v>
      </c>
      <c r="X214" s="52">
        <v>22</v>
      </c>
      <c r="Y214" s="52">
        <v>23</v>
      </c>
      <c r="Z214" s="52">
        <v>24</v>
      </c>
      <c r="AA214" s="52">
        <v>25</v>
      </c>
      <c r="AB214" s="52">
        <v>26</v>
      </c>
      <c r="AC214" s="52">
        <v>27</v>
      </c>
      <c r="AD214" s="52">
        <v>28</v>
      </c>
      <c r="AE214" s="52">
        <v>29</v>
      </c>
      <c r="AF214" s="52">
        <v>30</v>
      </c>
      <c r="AG214" s="52">
        <v>31</v>
      </c>
      <c r="AH214" s="37" t="s">
        <v>2</v>
      </c>
      <c r="AI214" s="37" t="s">
        <v>3</v>
      </c>
      <c r="AJ214" s="37" t="s">
        <v>4</v>
      </c>
      <c r="AK214" s="37" t="s">
        <v>14</v>
      </c>
      <c r="AL214" s="37" t="s">
        <v>15</v>
      </c>
      <c r="AM214" s="37" t="s">
        <v>16</v>
      </c>
      <c r="AN214" s="18" t="s">
        <v>2</v>
      </c>
      <c r="AO214" s="18" t="s">
        <v>3</v>
      </c>
      <c r="AP214" s="18" t="s">
        <v>4</v>
      </c>
      <c r="AQ214" s="39" t="s">
        <v>14</v>
      </c>
      <c r="AR214" s="39" t="s">
        <v>15</v>
      </c>
      <c r="AS214" s="39" t="s">
        <v>16</v>
      </c>
      <c r="AT214" s="12"/>
    </row>
    <row r="215" spans="1:45" ht="17.25" outlineLevel="1">
      <c r="A215" s="6">
        <v>1</v>
      </c>
      <c r="B215" s="1" t="str">
        <f>B179</f>
        <v>Вислогузов Илья Алексеевич</v>
      </c>
      <c r="C215" s="17" t="s">
        <v>46</v>
      </c>
      <c r="D215" s="17"/>
      <c r="E215" s="17"/>
      <c r="F215" s="17"/>
      <c r="G215" s="17"/>
      <c r="H215" s="17"/>
      <c r="I215" s="17"/>
      <c r="J215" s="17"/>
      <c r="K215" s="17" t="s">
        <v>46</v>
      </c>
      <c r="L215" s="17" t="s">
        <v>46</v>
      </c>
      <c r="M215" s="17" t="s">
        <v>46</v>
      </c>
      <c r="N215" s="17"/>
      <c r="O215" s="17"/>
      <c r="P215" s="17"/>
      <c r="Q215" s="17"/>
      <c r="R215" s="17"/>
      <c r="S215" s="17"/>
      <c r="T215" s="54"/>
      <c r="U215" s="17"/>
      <c r="V215" s="54" t="s">
        <v>52</v>
      </c>
      <c r="W215" s="17"/>
      <c r="X215" s="17" t="s">
        <v>52</v>
      </c>
      <c r="Y215" s="17"/>
      <c r="Z215" s="17"/>
      <c r="AA215" s="54"/>
      <c r="AB215" s="17"/>
      <c r="AC215" s="17"/>
      <c r="AD215" s="17"/>
      <c r="AE215" s="17"/>
      <c r="AF215" s="17"/>
      <c r="AG215" s="17"/>
      <c r="AH215" s="37">
        <f aca="true" t="shared" si="107" ref="AH215:AH246">Пропуск(C215:AG215)</f>
        <v>24</v>
      </c>
      <c r="AI215" s="37">
        <f aca="true" t="shared" si="108" ref="AI215:AI247">Заявления(C215:AG215)</f>
        <v>0</v>
      </c>
      <c r="AJ215" s="37">
        <f aca="true" t="shared" si="109" ref="AJ215:AJ247">ПоБолезни(C215:AG215)</f>
        <v>12</v>
      </c>
      <c r="AK215" s="36">
        <f aca="true" t="shared" si="110" ref="AK215:AK247">SUM(AH215:AJ215)</f>
        <v>36</v>
      </c>
      <c r="AL215" s="36">
        <f aca="true" t="shared" si="111" ref="AL215:AL247">SUM(AI215:AJ215)</f>
        <v>12</v>
      </c>
      <c r="AM215" s="36">
        <f aca="true" t="shared" si="112" ref="AM215:AM247">AH215</f>
        <v>24</v>
      </c>
      <c r="AN215" s="18">
        <f>AN179+AH215</f>
        <v>24</v>
      </c>
      <c r="AO215" s="18">
        <f>AO179+AI215</f>
        <v>0</v>
      </c>
      <c r="AP215" s="18">
        <f>AP179+AJ215</f>
        <v>12</v>
      </c>
      <c r="AQ215" s="18">
        <f>SUM(AN215:AP215)</f>
        <v>36</v>
      </c>
      <c r="AR215" s="18">
        <f>SUM(AO215:AP215)</f>
        <v>12</v>
      </c>
      <c r="AS215" s="18">
        <f>AN215</f>
        <v>24</v>
      </c>
    </row>
    <row r="216" spans="1:45" ht="15.75" outlineLevel="1">
      <c r="A216" s="6">
        <v>2</v>
      </c>
      <c r="B216" s="1" t="str">
        <f aca="true" t="shared" si="113" ref="B216:B238">B180</f>
        <v>Закиров Ярослав Максимович</v>
      </c>
      <c r="C216" s="17" t="s">
        <v>46</v>
      </c>
      <c r="D216" s="17"/>
      <c r="E216" s="17"/>
      <c r="F216" s="17"/>
      <c r="G216" s="17"/>
      <c r="H216" s="17"/>
      <c r="I216" s="17" t="s">
        <v>46</v>
      </c>
      <c r="J216" s="17"/>
      <c r="K216" s="17" t="s">
        <v>46</v>
      </c>
      <c r="L216" s="17" t="s">
        <v>46</v>
      </c>
      <c r="M216" s="17"/>
      <c r="N216" s="17"/>
      <c r="O216" s="17"/>
      <c r="P216" s="17" t="s">
        <v>46</v>
      </c>
      <c r="Q216" s="17" t="s">
        <v>46</v>
      </c>
      <c r="R216" s="17"/>
      <c r="S216" s="17"/>
      <c r="T216" s="54"/>
      <c r="U216" s="17"/>
      <c r="V216" s="54"/>
      <c r="W216" s="17"/>
      <c r="X216" s="17" t="s">
        <v>46</v>
      </c>
      <c r="Y216" s="17"/>
      <c r="Z216" s="17"/>
      <c r="AA216" s="54"/>
      <c r="AB216" s="17"/>
      <c r="AC216" s="17"/>
      <c r="AD216" s="17"/>
      <c r="AE216" s="17"/>
      <c r="AF216" s="17"/>
      <c r="AG216" s="17"/>
      <c r="AH216" s="37">
        <f t="shared" si="107"/>
        <v>42</v>
      </c>
      <c r="AI216" s="37">
        <f t="shared" si="108"/>
        <v>0</v>
      </c>
      <c r="AJ216" s="37">
        <f t="shared" si="109"/>
        <v>0</v>
      </c>
      <c r="AK216" s="36">
        <f t="shared" si="110"/>
        <v>42</v>
      </c>
      <c r="AL216" s="36">
        <f t="shared" si="111"/>
        <v>0</v>
      </c>
      <c r="AM216" s="36">
        <f t="shared" si="112"/>
        <v>42</v>
      </c>
      <c r="AN216" s="18">
        <f aca="true" t="shared" si="114" ref="AN216:AN235">AN180+AH216</f>
        <v>42</v>
      </c>
      <c r="AO216" s="18">
        <f aca="true" t="shared" si="115" ref="AO216:AO235">AO180+AI216</f>
        <v>0</v>
      </c>
      <c r="AP216" s="18">
        <f aca="true" t="shared" si="116" ref="AP216:AP234">AP180+AJ216</f>
        <v>0</v>
      </c>
      <c r="AQ216" s="18">
        <f aca="true" t="shared" si="117" ref="AQ216:AQ247">SUM(AN216:AP216)</f>
        <v>42</v>
      </c>
      <c r="AR216" s="18">
        <f aca="true" t="shared" si="118" ref="AR216:AR247">SUM(AO216:AP216)</f>
        <v>0</v>
      </c>
      <c r="AS216" s="18">
        <f aca="true" t="shared" si="119" ref="AS216:AS247">AN216</f>
        <v>42</v>
      </c>
    </row>
    <row r="217" spans="1:45" ht="15.75" outlineLevel="1">
      <c r="A217" s="6">
        <v>3</v>
      </c>
      <c r="B217" s="1" t="str">
        <f t="shared" si="113"/>
        <v>Истомин Олег Владимирович</v>
      </c>
      <c r="C217" s="17"/>
      <c r="D217" s="17"/>
      <c r="E217" s="17" t="s">
        <v>46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54"/>
      <c r="U217" s="17"/>
      <c r="V217" s="54"/>
      <c r="W217" s="17"/>
      <c r="X217" s="17"/>
      <c r="Y217" s="17"/>
      <c r="Z217" s="17"/>
      <c r="AA217" s="54"/>
      <c r="AB217" s="17"/>
      <c r="AC217" s="17"/>
      <c r="AD217" s="17"/>
      <c r="AE217" s="17"/>
      <c r="AF217" s="17"/>
      <c r="AG217" s="17"/>
      <c r="AH217" s="37">
        <f t="shared" si="107"/>
        <v>6</v>
      </c>
      <c r="AI217" s="37">
        <f t="shared" si="108"/>
        <v>0</v>
      </c>
      <c r="AJ217" s="37">
        <f t="shared" si="109"/>
        <v>0</v>
      </c>
      <c r="AK217" s="36">
        <f t="shared" si="110"/>
        <v>6</v>
      </c>
      <c r="AL217" s="36">
        <f t="shared" si="111"/>
        <v>0</v>
      </c>
      <c r="AM217" s="36">
        <f t="shared" si="112"/>
        <v>6</v>
      </c>
      <c r="AN217" s="18">
        <f t="shared" si="114"/>
        <v>6</v>
      </c>
      <c r="AO217" s="18">
        <f t="shared" si="115"/>
        <v>0</v>
      </c>
      <c r="AP217" s="18">
        <f t="shared" si="116"/>
        <v>0</v>
      </c>
      <c r="AQ217" s="18">
        <f t="shared" si="117"/>
        <v>6</v>
      </c>
      <c r="AR217" s="18">
        <f t="shared" si="118"/>
        <v>0</v>
      </c>
      <c r="AS217" s="18">
        <f t="shared" si="119"/>
        <v>6</v>
      </c>
    </row>
    <row r="218" spans="1:45" ht="15.75" outlineLevel="1">
      <c r="A218" s="6">
        <v>4</v>
      </c>
      <c r="B218" s="1" t="str">
        <f t="shared" si="113"/>
        <v>Кирилов Владимир Валерьевич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54"/>
      <c r="U218" s="17"/>
      <c r="V218" s="54"/>
      <c r="W218" s="17"/>
      <c r="X218" s="17"/>
      <c r="Y218" s="17"/>
      <c r="Z218" s="17"/>
      <c r="AA218" s="54"/>
      <c r="AB218" s="17"/>
      <c r="AC218" s="17"/>
      <c r="AD218" s="17"/>
      <c r="AE218" s="17"/>
      <c r="AF218" s="17"/>
      <c r="AG218" s="17"/>
      <c r="AH218" s="37">
        <f t="shared" si="107"/>
        <v>0</v>
      </c>
      <c r="AI218" s="37">
        <f t="shared" si="108"/>
        <v>0</v>
      </c>
      <c r="AJ218" s="37">
        <f t="shared" si="109"/>
        <v>0</v>
      </c>
      <c r="AK218" s="36">
        <f t="shared" si="110"/>
        <v>0</v>
      </c>
      <c r="AL218" s="36">
        <f t="shared" si="111"/>
        <v>0</v>
      </c>
      <c r="AM218" s="36">
        <f t="shared" si="112"/>
        <v>0</v>
      </c>
      <c r="AN218" s="18">
        <f t="shared" si="114"/>
        <v>0</v>
      </c>
      <c r="AO218" s="18">
        <f t="shared" si="115"/>
        <v>0</v>
      </c>
      <c r="AP218" s="18">
        <f t="shared" si="116"/>
        <v>0</v>
      </c>
      <c r="AQ218" s="18">
        <f t="shared" si="117"/>
        <v>0</v>
      </c>
      <c r="AR218" s="18">
        <f t="shared" si="118"/>
        <v>0</v>
      </c>
      <c r="AS218" s="18">
        <f t="shared" si="119"/>
        <v>0</v>
      </c>
    </row>
    <row r="219" spans="1:45" ht="15.75" outlineLevel="1">
      <c r="A219" s="6">
        <v>5</v>
      </c>
      <c r="B219" s="1" t="str">
        <f t="shared" si="113"/>
        <v>Матуленко Павел Владимирович</v>
      </c>
      <c r="C219" s="17"/>
      <c r="D219" s="17"/>
      <c r="E219" s="17" t="s">
        <v>55</v>
      </c>
      <c r="F219" s="17"/>
      <c r="G219" s="17"/>
      <c r="H219" s="17"/>
      <c r="I219" s="17"/>
      <c r="J219" s="17"/>
      <c r="K219" s="17"/>
      <c r="L219" s="17"/>
      <c r="M219" s="17" t="s">
        <v>46</v>
      </c>
      <c r="N219" s="17"/>
      <c r="O219" s="17"/>
      <c r="P219" s="17"/>
      <c r="Q219" s="17"/>
      <c r="R219" s="17"/>
      <c r="S219" s="17"/>
      <c r="T219" s="54"/>
      <c r="U219" s="17"/>
      <c r="V219" s="54"/>
      <c r="W219" s="17"/>
      <c r="X219" s="17"/>
      <c r="Y219" s="17"/>
      <c r="Z219" s="17"/>
      <c r="AA219" s="54"/>
      <c r="AB219" s="17"/>
      <c r="AC219" s="17"/>
      <c r="AD219" s="17"/>
      <c r="AE219" s="17"/>
      <c r="AF219" s="17"/>
      <c r="AG219" s="17"/>
      <c r="AH219" s="37">
        <f t="shared" si="107"/>
        <v>10</v>
      </c>
      <c r="AI219" s="37">
        <f t="shared" si="108"/>
        <v>0</v>
      </c>
      <c r="AJ219" s="37">
        <f t="shared" si="109"/>
        <v>0</v>
      </c>
      <c r="AK219" s="36">
        <f t="shared" si="110"/>
        <v>10</v>
      </c>
      <c r="AL219" s="36">
        <f t="shared" si="111"/>
        <v>0</v>
      </c>
      <c r="AM219" s="36">
        <f t="shared" si="112"/>
        <v>10</v>
      </c>
      <c r="AN219" s="18">
        <f t="shared" si="114"/>
        <v>10</v>
      </c>
      <c r="AO219" s="18">
        <f t="shared" si="115"/>
        <v>0</v>
      </c>
      <c r="AP219" s="18">
        <f t="shared" si="116"/>
        <v>0</v>
      </c>
      <c r="AQ219" s="18">
        <f t="shared" si="117"/>
        <v>10</v>
      </c>
      <c r="AR219" s="18">
        <f t="shared" si="118"/>
        <v>0</v>
      </c>
      <c r="AS219" s="18">
        <f t="shared" si="119"/>
        <v>10</v>
      </c>
    </row>
    <row r="220" spans="1:45" ht="15.75" outlineLevel="1">
      <c r="A220" s="6">
        <v>6</v>
      </c>
      <c r="B220" s="1" t="str">
        <f t="shared" si="113"/>
        <v>Махоцкий Виталий Евгеньевич</v>
      </c>
      <c r="C220" s="17"/>
      <c r="D220" s="17"/>
      <c r="E220" s="17"/>
      <c r="F220" s="17"/>
      <c r="G220" s="17"/>
      <c r="H220" s="17"/>
      <c r="I220" s="17"/>
      <c r="J220" s="17"/>
      <c r="K220" s="17" t="s">
        <v>46</v>
      </c>
      <c r="L220" s="17"/>
      <c r="M220" s="17" t="s">
        <v>46</v>
      </c>
      <c r="N220" s="17"/>
      <c r="O220" s="17" t="s">
        <v>46</v>
      </c>
      <c r="P220" s="17" t="s">
        <v>46</v>
      </c>
      <c r="Q220" s="17" t="s">
        <v>46</v>
      </c>
      <c r="R220" s="17" t="s">
        <v>46</v>
      </c>
      <c r="S220" s="17" t="s">
        <v>46</v>
      </c>
      <c r="T220" s="54"/>
      <c r="U220" s="17"/>
      <c r="V220" s="54"/>
      <c r="W220" s="17"/>
      <c r="X220" s="17" t="s">
        <v>46</v>
      </c>
      <c r="Y220" s="17"/>
      <c r="Z220" s="17"/>
      <c r="AA220" s="54"/>
      <c r="AB220" s="17"/>
      <c r="AC220" s="17"/>
      <c r="AD220" s="17"/>
      <c r="AE220" s="17"/>
      <c r="AF220" s="17"/>
      <c r="AG220" s="17"/>
      <c r="AH220" s="37">
        <f t="shared" si="107"/>
        <v>48</v>
      </c>
      <c r="AI220" s="37">
        <f t="shared" si="108"/>
        <v>0</v>
      </c>
      <c r="AJ220" s="37">
        <f t="shared" si="109"/>
        <v>0</v>
      </c>
      <c r="AK220" s="36">
        <f t="shared" si="110"/>
        <v>48</v>
      </c>
      <c r="AL220" s="36">
        <f t="shared" si="111"/>
        <v>0</v>
      </c>
      <c r="AM220" s="36">
        <f t="shared" si="112"/>
        <v>48</v>
      </c>
      <c r="AN220" s="18">
        <f t="shared" si="114"/>
        <v>48</v>
      </c>
      <c r="AO220" s="18">
        <f t="shared" si="115"/>
        <v>0</v>
      </c>
      <c r="AP220" s="18">
        <f t="shared" si="116"/>
        <v>0</v>
      </c>
      <c r="AQ220" s="18">
        <f t="shared" si="117"/>
        <v>48</v>
      </c>
      <c r="AR220" s="18">
        <f t="shared" si="118"/>
        <v>0</v>
      </c>
      <c r="AS220" s="18">
        <f t="shared" si="119"/>
        <v>48</v>
      </c>
    </row>
    <row r="221" spans="1:45" ht="18" outlineLevel="1">
      <c r="A221" s="6">
        <v>7</v>
      </c>
      <c r="B221" s="1" t="str">
        <f t="shared" si="113"/>
        <v>Попов Андрей Федорович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54"/>
      <c r="U221" s="17"/>
      <c r="V221" s="54" t="s">
        <v>46</v>
      </c>
      <c r="W221" s="17"/>
      <c r="X221" s="17"/>
      <c r="Y221" s="17"/>
      <c r="Z221" s="17"/>
      <c r="AA221" s="54"/>
      <c r="AB221" s="17"/>
      <c r="AC221" s="17"/>
      <c r="AD221" s="17"/>
      <c r="AE221" s="17"/>
      <c r="AF221" s="17"/>
      <c r="AG221" s="17"/>
      <c r="AH221" s="37">
        <f t="shared" si="107"/>
        <v>6</v>
      </c>
      <c r="AI221" s="37">
        <f t="shared" si="108"/>
        <v>0</v>
      </c>
      <c r="AJ221" s="37">
        <f t="shared" si="109"/>
        <v>0</v>
      </c>
      <c r="AK221" s="36">
        <f t="shared" si="110"/>
        <v>6</v>
      </c>
      <c r="AL221" s="36">
        <f t="shared" si="111"/>
        <v>0</v>
      </c>
      <c r="AM221" s="36">
        <f t="shared" si="112"/>
        <v>6</v>
      </c>
      <c r="AN221" s="18">
        <f t="shared" si="114"/>
        <v>6</v>
      </c>
      <c r="AO221" s="18">
        <f t="shared" si="115"/>
        <v>0</v>
      </c>
      <c r="AP221" s="18">
        <f t="shared" si="116"/>
        <v>0</v>
      </c>
      <c r="AQ221" s="18">
        <f t="shared" si="117"/>
        <v>6</v>
      </c>
      <c r="AR221" s="18">
        <f t="shared" si="118"/>
        <v>0</v>
      </c>
      <c r="AS221" s="18">
        <f t="shared" si="119"/>
        <v>6</v>
      </c>
    </row>
    <row r="222" spans="1:45" ht="15.75" outlineLevel="1">
      <c r="A222" s="6">
        <v>8</v>
      </c>
      <c r="B222" s="1" t="str">
        <f t="shared" si="113"/>
        <v>Притуло Алексей Александрович</v>
      </c>
      <c r="C222" s="17" t="s">
        <v>46</v>
      </c>
      <c r="D222" s="17"/>
      <c r="E222" s="17" t="s">
        <v>54</v>
      </c>
      <c r="F222" s="17" t="s">
        <v>55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 t="s">
        <v>52</v>
      </c>
      <c r="S222" s="17" t="s">
        <v>52</v>
      </c>
      <c r="T222" s="54"/>
      <c r="U222" s="17"/>
      <c r="V222" s="54"/>
      <c r="W222" s="17"/>
      <c r="X222" s="17" t="s">
        <v>46</v>
      </c>
      <c r="Y222" s="17"/>
      <c r="Z222" s="17"/>
      <c r="AA222" s="54"/>
      <c r="AB222" s="17"/>
      <c r="AC222" s="17"/>
      <c r="AD222" s="17"/>
      <c r="AE222" s="17"/>
      <c r="AF222" s="17"/>
      <c r="AG222" s="17"/>
      <c r="AH222" s="37">
        <f t="shared" si="107"/>
        <v>16</v>
      </c>
      <c r="AI222" s="37">
        <f t="shared" si="108"/>
        <v>4</v>
      </c>
      <c r="AJ222" s="37">
        <f t="shared" si="109"/>
        <v>12</v>
      </c>
      <c r="AK222" s="36">
        <f t="shared" si="110"/>
        <v>32</v>
      </c>
      <c r="AL222" s="36">
        <f t="shared" si="111"/>
        <v>16</v>
      </c>
      <c r="AM222" s="36">
        <f t="shared" si="112"/>
        <v>16</v>
      </c>
      <c r="AN222" s="18">
        <f t="shared" si="114"/>
        <v>16</v>
      </c>
      <c r="AO222" s="18">
        <f t="shared" si="115"/>
        <v>4</v>
      </c>
      <c r="AP222" s="18">
        <f t="shared" si="116"/>
        <v>12</v>
      </c>
      <c r="AQ222" s="18">
        <f t="shared" si="117"/>
        <v>32</v>
      </c>
      <c r="AR222" s="18">
        <f t="shared" si="118"/>
        <v>16</v>
      </c>
      <c r="AS222" s="18">
        <f t="shared" si="119"/>
        <v>16</v>
      </c>
    </row>
    <row r="223" spans="1:45" ht="15.75" outlineLevel="1">
      <c r="A223" s="6">
        <v>9</v>
      </c>
      <c r="B223" s="1" t="str">
        <f t="shared" si="113"/>
        <v>Саиспаев Алексей Николаевич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 t="s">
        <v>46</v>
      </c>
      <c r="N223" s="17"/>
      <c r="O223" s="17"/>
      <c r="P223" s="17" t="s">
        <v>46</v>
      </c>
      <c r="Q223" s="17"/>
      <c r="R223" s="17"/>
      <c r="S223" s="17"/>
      <c r="T223" s="54"/>
      <c r="U223" s="17"/>
      <c r="V223" s="54"/>
      <c r="W223" s="17"/>
      <c r="X223" s="17"/>
      <c r="Y223" s="17"/>
      <c r="Z223" s="17"/>
      <c r="AA223" s="54"/>
      <c r="AB223" s="17"/>
      <c r="AC223" s="17"/>
      <c r="AD223" s="17"/>
      <c r="AE223" s="17"/>
      <c r="AF223" s="17"/>
      <c r="AG223" s="17"/>
      <c r="AH223" s="37">
        <f t="shared" si="107"/>
        <v>12</v>
      </c>
      <c r="AI223" s="37">
        <f t="shared" si="108"/>
        <v>0</v>
      </c>
      <c r="AJ223" s="37">
        <f t="shared" si="109"/>
        <v>0</v>
      </c>
      <c r="AK223" s="36">
        <f t="shared" si="110"/>
        <v>12</v>
      </c>
      <c r="AL223" s="36">
        <f t="shared" si="111"/>
        <v>0</v>
      </c>
      <c r="AM223" s="36">
        <f t="shared" si="112"/>
        <v>12</v>
      </c>
      <c r="AN223" s="18">
        <f t="shared" si="114"/>
        <v>12</v>
      </c>
      <c r="AO223" s="18">
        <f t="shared" si="115"/>
        <v>0</v>
      </c>
      <c r="AP223" s="18">
        <f t="shared" si="116"/>
        <v>0</v>
      </c>
      <c r="AQ223" s="18">
        <f t="shared" si="117"/>
        <v>12</v>
      </c>
      <c r="AR223" s="18">
        <f t="shared" si="118"/>
        <v>0</v>
      </c>
      <c r="AS223" s="18">
        <f t="shared" si="119"/>
        <v>12</v>
      </c>
    </row>
    <row r="224" spans="1:45" ht="15.75" outlineLevel="1">
      <c r="A224" s="6">
        <v>10</v>
      </c>
      <c r="B224" s="1" t="str">
        <f t="shared" si="113"/>
        <v>Санников Алексей Денисович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 t="s">
        <v>46</v>
      </c>
      <c r="P224" s="17"/>
      <c r="Q224" s="17"/>
      <c r="R224" s="17"/>
      <c r="S224" s="17"/>
      <c r="T224" s="54"/>
      <c r="U224" s="17"/>
      <c r="V224" s="54"/>
      <c r="W224" s="17"/>
      <c r="X224" s="17"/>
      <c r="Y224" s="17"/>
      <c r="Z224" s="17"/>
      <c r="AA224" s="54"/>
      <c r="AB224" s="17"/>
      <c r="AC224" s="17"/>
      <c r="AD224" s="17"/>
      <c r="AE224" s="17"/>
      <c r="AF224" s="17"/>
      <c r="AG224" s="17"/>
      <c r="AH224" s="37">
        <f t="shared" si="107"/>
        <v>6</v>
      </c>
      <c r="AI224" s="37">
        <f t="shared" si="108"/>
        <v>0</v>
      </c>
      <c r="AJ224" s="37">
        <f t="shared" si="109"/>
        <v>0</v>
      </c>
      <c r="AK224" s="36">
        <f t="shared" si="110"/>
        <v>6</v>
      </c>
      <c r="AL224" s="36">
        <f t="shared" si="111"/>
        <v>0</v>
      </c>
      <c r="AM224" s="36">
        <f t="shared" si="112"/>
        <v>6</v>
      </c>
      <c r="AN224" s="18">
        <f t="shared" si="114"/>
        <v>6</v>
      </c>
      <c r="AO224" s="18">
        <f t="shared" si="115"/>
        <v>0</v>
      </c>
      <c r="AP224" s="18">
        <f t="shared" si="116"/>
        <v>0</v>
      </c>
      <c r="AQ224" s="18">
        <f t="shared" si="117"/>
        <v>6</v>
      </c>
      <c r="AR224" s="18">
        <f t="shared" si="118"/>
        <v>0</v>
      </c>
      <c r="AS224" s="18">
        <f t="shared" si="119"/>
        <v>6</v>
      </c>
    </row>
    <row r="225" spans="1:45" ht="15.75" outlineLevel="1">
      <c r="A225" s="6">
        <v>11</v>
      </c>
      <c r="B225" s="1" t="str">
        <f t="shared" si="113"/>
        <v>Силаев Максим Евгеньевич</v>
      </c>
      <c r="C225" s="17" t="s">
        <v>46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54"/>
      <c r="U225" s="17"/>
      <c r="V225" s="54"/>
      <c r="W225" s="17"/>
      <c r="X225" s="17" t="s">
        <v>46</v>
      </c>
      <c r="Y225" s="17"/>
      <c r="Z225" s="17"/>
      <c r="AA225" s="54"/>
      <c r="AB225" s="17"/>
      <c r="AC225" s="17"/>
      <c r="AD225" s="17"/>
      <c r="AE225" s="17"/>
      <c r="AF225" s="17"/>
      <c r="AG225" s="17"/>
      <c r="AH225" s="37">
        <f t="shared" si="107"/>
        <v>12</v>
      </c>
      <c r="AI225" s="37">
        <f t="shared" si="108"/>
        <v>0</v>
      </c>
      <c r="AJ225" s="37">
        <f t="shared" si="109"/>
        <v>0</v>
      </c>
      <c r="AK225" s="36">
        <f t="shared" si="110"/>
        <v>12</v>
      </c>
      <c r="AL225" s="36">
        <f t="shared" si="111"/>
        <v>0</v>
      </c>
      <c r="AM225" s="36">
        <f t="shared" si="112"/>
        <v>12</v>
      </c>
      <c r="AN225" s="18">
        <f t="shared" si="114"/>
        <v>12</v>
      </c>
      <c r="AO225" s="18">
        <f t="shared" si="115"/>
        <v>0</v>
      </c>
      <c r="AP225" s="18">
        <f t="shared" si="116"/>
        <v>0</v>
      </c>
      <c r="AQ225" s="18">
        <f t="shared" si="117"/>
        <v>12</v>
      </c>
      <c r="AR225" s="18">
        <f t="shared" si="118"/>
        <v>0</v>
      </c>
      <c r="AS225" s="18">
        <f t="shared" si="119"/>
        <v>12</v>
      </c>
    </row>
    <row r="226" spans="1:45" ht="15.75" outlineLevel="1">
      <c r="A226" s="6">
        <v>12</v>
      </c>
      <c r="B226" s="1" t="str">
        <f t="shared" si="113"/>
        <v>Стрелков Александр </v>
      </c>
      <c r="C226" s="17" t="s">
        <v>52</v>
      </c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 t="s">
        <v>46</v>
      </c>
      <c r="P226" s="17"/>
      <c r="Q226" s="17"/>
      <c r="R226" s="17"/>
      <c r="S226" s="17"/>
      <c r="T226" s="54"/>
      <c r="U226" s="17"/>
      <c r="V226" s="54"/>
      <c r="W226" s="17" t="s">
        <v>46</v>
      </c>
      <c r="X226" s="17"/>
      <c r="Y226" s="17"/>
      <c r="Z226" s="17"/>
      <c r="AA226" s="54"/>
      <c r="AB226" s="17"/>
      <c r="AC226" s="17"/>
      <c r="AD226" s="17"/>
      <c r="AE226" s="17"/>
      <c r="AF226" s="17"/>
      <c r="AG226" s="17"/>
      <c r="AH226" s="37">
        <f t="shared" si="107"/>
        <v>12</v>
      </c>
      <c r="AI226" s="37">
        <f t="shared" si="108"/>
        <v>0</v>
      </c>
      <c r="AJ226" s="37">
        <f t="shared" si="109"/>
        <v>6</v>
      </c>
      <c r="AK226" s="36">
        <f t="shared" si="110"/>
        <v>18</v>
      </c>
      <c r="AL226" s="36">
        <f t="shared" si="111"/>
        <v>6</v>
      </c>
      <c r="AM226" s="36">
        <f t="shared" si="112"/>
        <v>12</v>
      </c>
      <c r="AN226" s="18">
        <f t="shared" si="114"/>
        <v>12</v>
      </c>
      <c r="AO226" s="18">
        <f t="shared" si="115"/>
        <v>0</v>
      </c>
      <c r="AP226" s="18">
        <f t="shared" si="116"/>
        <v>6</v>
      </c>
      <c r="AQ226" s="18">
        <f t="shared" si="117"/>
        <v>18</v>
      </c>
      <c r="AR226" s="18">
        <f t="shared" si="118"/>
        <v>6</v>
      </c>
      <c r="AS226" s="18">
        <f t="shared" si="119"/>
        <v>12</v>
      </c>
    </row>
    <row r="227" spans="1:45" ht="15.75" outlineLevel="1">
      <c r="A227" s="6">
        <v>13</v>
      </c>
      <c r="B227" s="1" t="str">
        <f t="shared" si="113"/>
        <v>Фонтош Александр Андреевич</v>
      </c>
      <c r="C227" s="17"/>
      <c r="D227" s="17"/>
      <c r="E227" s="17"/>
      <c r="F227" s="17"/>
      <c r="G227" s="17"/>
      <c r="H227" s="17"/>
      <c r="I227" s="17" t="s">
        <v>52</v>
      </c>
      <c r="J227" s="17"/>
      <c r="K227" s="17" t="s">
        <v>52</v>
      </c>
      <c r="L227" s="17" t="s">
        <v>52</v>
      </c>
      <c r="M227" s="17" t="s">
        <v>52</v>
      </c>
      <c r="N227" s="17"/>
      <c r="O227" s="17"/>
      <c r="P227" s="17"/>
      <c r="Q227" s="17"/>
      <c r="R227" s="17"/>
      <c r="S227" s="17"/>
      <c r="T227" s="54"/>
      <c r="U227" s="17"/>
      <c r="V227" s="54"/>
      <c r="W227" s="17"/>
      <c r="X227" s="17"/>
      <c r="Y227" s="17"/>
      <c r="Z227" s="17"/>
      <c r="AA227" s="54"/>
      <c r="AB227" s="17"/>
      <c r="AC227" s="17"/>
      <c r="AD227" s="17"/>
      <c r="AE227" s="17"/>
      <c r="AF227" s="17"/>
      <c r="AG227" s="17"/>
      <c r="AH227" s="37">
        <f t="shared" si="107"/>
        <v>0</v>
      </c>
      <c r="AI227" s="37">
        <f t="shared" si="108"/>
        <v>0</v>
      </c>
      <c r="AJ227" s="37">
        <f t="shared" si="109"/>
        <v>24</v>
      </c>
      <c r="AK227" s="36">
        <f t="shared" si="110"/>
        <v>24</v>
      </c>
      <c r="AL227" s="36">
        <f t="shared" si="111"/>
        <v>24</v>
      </c>
      <c r="AM227" s="36">
        <f t="shared" si="112"/>
        <v>0</v>
      </c>
      <c r="AN227" s="18">
        <f t="shared" si="114"/>
        <v>0</v>
      </c>
      <c r="AO227" s="18">
        <f t="shared" si="115"/>
        <v>0</v>
      </c>
      <c r="AP227" s="18">
        <f t="shared" si="116"/>
        <v>24</v>
      </c>
      <c r="AQ227" s="18">
        <f t="shared" si="117"/>
        <v>24</v>
      </c>
      <c r="AR227" s="18">
        <f t="shared" si="118"/>
        <v>24</v>
      </c>
      <c r="AS227" s="18">
        <f t="shared" si="119"/>
        <v>0</v>
      </c>
    </row>
    <row r="228" spans="1:45" ht="15.75" outlineLevel="1">
      <c r="A228" s="6">
        <v>14</v>
      </c>
      <c r="B228" s="1" t="str">
        <f t="shared" si="113"/>
        <v>Цуриков Никита Сергеевич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54"/>
      <c r="U228" s="17"/>
      <c r="V228" s="54"/>
      <c r="W228" s="17"/>
      <c r="X228" s="17"/>
      <c r="Y228" s="17"/>
      <c r="Z228" s="17"/>
      <c r="AA228" s="54"/>
      <c r="AB228" s="17"/>
      <c r="AC228" s="17"/>
      <c r="AD228" s="17"/>
      <c r="AE228" s="17"/>
      <c r="AF228" s="17"/>
      <c r="AG228" s="17"/>
      <c r="AH228" s="37">
        <f t="shared" si="107"/>
        <v>0</v>
      </c>
      <c r="AI228" s="37">
        <f t="shared" si="108"/>
        <v>0</v>
      </c>
      <c r="AJ228" s="37">
        <f t="shared" si="109"/>
        <v>0</v>
      </c>
      <c r="AK228" s="36">
        <f t="shared" si="110"/>
        <v>0</v>
      </c>
      <c r="AL228" s="36">
        <f t="shared" si="111"/>
        <v>0</v>
      </c>
      <c r="AM228" s="36">
        <f t="shared" si="112"/>
        <v>0</v>
      </c>
      <c r="AN228" s="18">
        <f t="shared" si="114"/>
        <v>0</v>
      </c>
      <c r="AO228" s="18">
        <f t="shared" si="115"/>
        <v>0</v>
      </c>
      <c r="AP228" s="18">
        <f t="shared" si="116"/>
        <v>0</v>
      </c>
      <c r="AQ228" s="18">
        <f t="shared" si="117"/>
        <v>0</v>
      </c>
      <c r="AR228" s="18">
        <f t="shared" si="118"/>
        <v>0</v>
      </c>
      <c r="AS228" s="18">
        <f t="shared" si="119"/>
        <v>0</v>
      </c>
    </row>
    <row r="229" spans="1:45" ht="15.75" outlineLevel="1">
      <c r="A229" s="6">
        <v>15</v>
      </c>
      <c r="B229" s="1" t="str">
        <f t="shared" si="113"/>
        <v>Чернов Александр Владимирович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54"/>
      <c r="U229" s="17"/>
      <c r="V229" s="54"/>
      <c r="W229" s="17"/>
      <c r="X229" s="17"/>
      <c r="Y229" s="17"/>
      <c r="Z229" s="17"/>
      <c r="AA229" s="54"/>
      <c r="AB229" s="17"/>
      <c r="AC229" s="17"/>
      <c r="AD229" s="17"/>
      <c r="AE229" s="17"/>
      <c r="AF229" s="17"/>
      <c r="AG229" s="17"/>
      <c r="AH229" s="37">
        <f t="shared" si="107"/>
        <v>0</v>
      </c>
      <c r="AI229" s="37">
        <f t="shared" si="108"/>
        <v>0</v>
      </c>
      <c r="AJ229" s="37">
        <f t="shared" si="109"/>
        <v>0</v>
      </c>
      <c r="AK229" s="36">
        <f t="shared" si="110"/>
        <v>0</v>
      </c>
      <c r="AL229" s="36">
        <f t="shared" si="111"/>
        <v>0</v>
      </c>
      <c r="AM229" s="36">
        <f t="shared" si="112"/>
        <v>0</v>
      </c>
      <c r="AN229" s="18">
        <f t="shared" si="114"/>
        <v>0</v>
      </c>
      <c r="AO229" s="18">
        <f t="shared" si="115"/>
        <v>0</v>
      </c>
      <c r="AP229" s="18">
        <f t="shared" si="116"/>
        <v>0</v>
      </c>
      <c r="AQ229" s="18">
        <f t="shared" si="117"/>
        <v>0</v>
      </c>
      <c r="AR229" s="18">
        <f t="shared" si="118"/>
        <v>0</v>
      </c>
      <c r="AS229" s="18">
        <f t="shared" si="119"/>
        <v>0</v>
      </c>
    </row>
    <row r="230" spans="1:45" ht="15.75" outlineLevel="1">
      <c r="A230" s="6">
        <v>16</v>
      </c>
      <c r="B230" s="1" t="str">
        <f t="shared" si="113"/>
        <v>Шарандин Данил Михайлович</v>
      </c>
      <c r="C230" s="17"/>
      <c r="D230" s="17"/>
      <c r="E230" s="17" t="s">
        <v>46</v>
      </c>
      <c r="F230" s="17"/>
      <c r="G230" s="17"/>
      <c r="H230" s="17"/>
      <c r="I230" s="17"/>
      <c r="J230" s="17"/>
      <c r="K230" s="17"/>
      <c r="L230" s="17"/>
      <c r="M230" s="17" t="s">
        <v>46</v>
      </c>
      <c r="N230" s="17"/>
      <c r="O230" s="17"/>
      <c r="P230" s="17"/>
      <c r="Q230" s="17"/>
      <c r="R230" s="17"/>
      <c r="S230" s="17" t="s">
        <v>46</v>
      </c>
      <c r="T230" s="54"/>
      <c r="U230" s="17"/>
      <c r="V230" s="54"/>
      <c r="W230" s="17"/>
      <c r="X230" s="17"/>
      <c r="Y230" s="17"/>
      <c r="Z230" s="17"/>
      <c r="AA230" s="54"/>
      <c r="AB230" s="17"/>
      <c r="AC230" s="17"/>
      <c r="AD230" s="17"/>
      <c r="AE230" s="17"/>
      <c r="AF230" s="17"/>
      <c r="AG230" s="17"/>
      <c r="AH230" s="37">
        <f t="shared" si="107"/>
        <v>18</v>
      </c>
      <c r="AI230" s="37">
        <f t="shared" si="108"/>
        <v>0</v>
      </c>
      <c r="AJ230" s="37">
        <f t="shared" si="109"/>
        <v>0</v>
      </c>
      <c r="AK230" s="36">
        <f t="shared" si="110"/>
        <v>18</v>
      </c>
      <c r="AL230" s="36">
        <f t="shared" si="111"/>
        <v>0</v>
      </c>
      <c r="AM230" s="36">
        <f t="shared" si="112"/>
        <v>18</v>
      </c>
      <c r="AN230" s="18">
        <f t="shared" si="114"/>
        <v>18</v>
      </c>
      <c r="AO230" s="18">
        <f t="shared" si="115"/>
        <v>0</v>
      </c>
      <c r="AP230" s="18">
        <f t="shared" si="116"/>
        <v>0</v>
      </c>
      <c r="AQ230" s="18">
        <f t="shared" si="117"/>
        <v>18</v>
      </c>
      <c r="AR230" s="18">
        <f t="shared" si="118"/>
        <v>0</v>
      </c>
      <c r="AS230" s="18">
        <f t="shared" si="119"/>
        <v>18</v>
      </c>
    </row>
    <row r="231" spans="1:45" ht="15.75" outlineLevel="1">
      <c r="A231" s="6">
        <v>17</v>
      </c>
      <c r="B231" s="1" t="str">
        <f t="shared" si="113"/>
        <v>Шарафутдинов Михаил Михайлович</v>
      </c>
      <c r="C231" s="17"/>
      <c r="D231" s="17"/>
      <c r="E231" s="17" t="s">
        <v>54</v>
      </c>
      <c r="F231" s="17" t="s">
        <v>50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54"/>
      <c r="U231" s="17"/>
      <c r="V231" s="54"/>
      <c r="W231" s="17"/>
      <c r="X231" s="17"/>
      <c r="Y231" s="17"/>
      <c r="Z231" s="17"/>
      <c r="AA231" s="54"/>
      <c r="AB231" s="17"/>
      <c r="AC231" s="17"/>
      <c r="AD231" s="17"/>
      <c r="AE231" s="17"/>
      <c r="AF231" s="17"/>
      <c r="AG231" s="17"/>
      <c r="AH231" s="37">
        <f t="shared" si="107"/>
        <v>0</v>
      </c>
      <c r="AI231" s="37">
        <f t="shared" si="108"/>
        <v>10</v>
      </c>
      <c r="AJ231" s="37">
        <f t="shared" si="109"/>
        <v>0</v>
      </c>
      <c r="AK231" s="36">
        <f t="shared" si="110"/>
        <v>10</v>
      </c>
      <c r="AL231" s="36">
        <f t="shared" si="111"/>
        <v>10</v>
      </c>
      <c r="AM231" s="36">
        <f t="shared" si="112"/>
        <v>0</v>
      </c>
      <c r="AN231" s="18">
        <f t="shared" si="114"/>
        <v>0</v>
      </c>
      <c r="AO231" s="18">
        <f t="shared" si="115"/>
        <v>10</v>
      </c>
      <c r="AP231" s="18">
        <f t="shared" si="116"/>
        <v>0</v>
      </c>
      <c r="AQ231" s="18">
        <f t="shared" si="117"/>
        <v>10</v>
      </c>
      <c r="AR231" s="18">
        <f t="shared" si="118"/>
        <v>10</v>
      </c>
      <c r="AS231" s="18">
        <f t="shared" si="119"/>
        <v>0</v>
      </c>
    </row>
    <row r="232" spans="1:45" ht="18" outlineLevel="1">
      <c r="A232" s="6">
        <v>18</v>
      </c>
      <c r="B232" s="1" t="str">
        <f t="shared" si="113"/>
        <v>Владимиров Валентин Алесандрович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54"/>
      <c r="U232" s="17"/>
      <c r="V232" s="54" t="s">
        <v>46</v>
      </c>
      <c r="W232" s="17" t="s">
        <v>46</v>
      </c>
      <c r="X232" s="17"/>
      <c r="Y232" s="17"/>
      <c r="Z232" s="17"/>
      <c r="AA232" s="54"/>
      <c r="AB232" s="17"/>
      <c r="AC232" s="17"/>
      <c r="AD232" s="17"/>
      <c r="AE232" s="17"/>
      <c r="AF232" s="17"/>
      <c r="AG232" s="17"/>
      <c r="AH232" s="37">
        <f t="shared" si="107"/>
        <v>12</v>
      </c>
      <c r="AI232" s="37">
        <f t="shared" si="108"/>
        <v>0</v>
      </c>
      <c r="AJ232" s="37">
        <f t="shared" si="109"/>
        <v>0</v>
      </c>
      <c r="AK232" s="36">
        <f t="shared" si="110"/>
        <v>12</v>
      </c>
      <c r="AL232" s="36">
        <f t="shared" si="111"/>
        <v>0</v>
      </c>
      <c r="AM232" s="36">
        <f t="shared" si="112"/>
        <v>12</v>
      </c>
      <c r="AN232" s="18">
        <f t="shared" si="114"/>
        <v>12</v>
      </c>
      <c r="AO232" s="18">
        <f t="shared" si="115"/>
        <v>0</v>
      </c>
      <c r="AP232" s="18">
        <f t="shared" si="116"/>
        <v>0</v>
      </c>
      <c r="AQ232" s="18">
        <f t="shared" si="117"/>
        <v>12</v>
      </c>
      <c r="AR232" s="18">
        <f t="shared" si="118"/>
        <v>0</v>
      </c>
      <c r="AS232" s="18">
        <f t="shared" si="119"/>
        <v>12</v>
      </c>
    </row>
    <row r="233" spans="1:45" ht="15.75" outlineLevel="1">
      <c r="A233" s="6">
        <v>19</v>
      </c>
      <c r="B233" s="1" t="str">
        <f t="shared" si="113"/>
        <v>Казанцев Александр Александрович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54"/>
      <c r="U233" s="17"/>
      <c r="V233" s="54"/>
      <c r="W233" s="17"/>
      <c r="X233" s="17"/>
      <c r="Y233" s="17"/>
      <c r="Z233" s="17"/>
      <c r="AA233" s="54"/>
      <c r="AB233" s="17"/>
      <c r="AC233" s="17"/>
      <c r="AD233" s="17"/>
      <c r="AE233" s="17"/>
      <c r="AF233" s="17"/>
      <c r="AG233" s="17"/>
      <c r="AH233" s="37">
        <f t="shared" si="107"/>
        <v>0</v>
      </c>
      <c r="AI233" s="37">
        <f t="shared" si="108"/>
        <v>0</v>
      </c>
      <c r="AJ233" s="37">
        <f t="shared" si="109"/>
        <v>0</v>
      </c>
      <c r="AK233" s="36">
        <f t="shared" si="110"/>
        <v>0</v>
      </c>
      <c r="AL233" s="36">
        <f t="shared" si="111"/>
        <v>0</v>
      </c>
      <c r="AM233" s="36">
        <f t="shared" si="112"/>
        <v>0</v>
      </c>
      <c r="AN233" s="18">
        <f t="shared" si="114"/>
        <v>0</v>
      </c>
      <c r="AO233" s="18">
        <f t="shared" si="115"/>
        <v>0</v>
      </c>
      <c r="AP233" s="18">
        <f t="shared" si="116"/>
        <v>0</v>
      </c>
      <c r="AQ233" s="18">
        <f t="shared" si="117"/>
        <v>0</v>
      </c>
      <c r="AR233" s="18">
        <f t="shared" si="118"/>
        <v>0</v>
      </c>
      <c r="AS233" s="18">
        <f t="shared" si="119"/>
        <v>0</v>
      </c>
    </row>
    <row r="234" spans="1:45" ht="15.75" outlineLevel="1">
      <c r="A234" s="6">
        <v>20</v>
      </c>
      <c r="B234" s="1">
        <f t="shared" si="113"/>
        <v>0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54"/>
      <c r="U234" s="17"/>
      <c r="V234" s="54"/>
      <c r="W234" s="17"/>
      <c r="X234" s="17" t="s">
        <v>50</v>
      </c>
      <c r="Y234" s="17"/>
      <c r="Z234" s="17" t="s">
        <v>50</v>
      </c>
      <c r="AA234" s="54" t="s">
        <v>50</v>
      </c>
      <c r="AB234" s="17"/>
      <c r="AC234" s="17"/>
      <c r="AD234" s="17"/>
      <c r="AE234" s="17"/>
      <c r="AF234" s="17"/>
      <c r="AG234" s="17"/>
      <c r="AH234" s="37">
        <f t="shared" si="107"/>
        <v>0</v>
      </c>
      <c r="AI234" s="37">
        <f t="shared" si="108"/>
        <v>18</v>
      </c>
      <c r="AJ234" s="37">
        <f t="shared" si="109"/>
        <v>0</v>
      </c>
      <c r="AK234" s="36">
        <f t="shared" si="110"/>
        <v>18</v>
      </c>
      <c r="AL234" s="36">
        <f t="shared" si="111"/>
        <v>18</v>
      </c>
      <c r="AM234" s="36">
        <f t="shared" si="112"/>
        <v>0</v>
      </c>
      <c r="AN234" s="18">
        <f t="shared" si="114"/>
        <v>0</v>
      </c>
      <c r="AO234" s="18">
        <f t="shared" si="115"/>
        <v>18</v>
      </c>
      <c r="AP234" s="18">
        <f t="shared" si="116"/>
        <v>0</v>
      </c>
      <c r="AQ234" s="18">
        <f t="shared" si="117"/>
        <v>18</v>
      </c>
      <c r="AR234" s="18">
        <f t="shared" si="118"/>
        <v>18</v>
      </c>
      <c r="AS234" s="18">
        <f t="shared" si="119"/>
        <v>0</v>
      </c>
    </row>
    <row r="235" spans="1:45" ht="15.75" outlineLevel="1">
      <c r="A235" s="6">
        <v>21</v>
      </c>
      <c r="B235" s="1">
        <f t="shared" si="113"/>
        <v>0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54"/>
      <c r="U235" s="17"/>
      <c r="V235" s="54"/>
      <c r="W235" s="17"/>
      <c r="X235" s="17"/>
      <c r="Y235" s="17"/>
      <c r="Z235" s="17"/>
      <c r="AA235" s="54"/>
      <c r="AB235" s="17"/>
      <c r="AC235" s="17"/>
      <c r="AD235" s="17"/>
      <c r="AE235" s="17"/>
      <c r="AF235" s="17"/>
      <c r="AG235" s="17"/>
      <c r="AH235" s="37">
        <f t="shared" si="107"/>
        <v>0</v>
      </c>
      <c r="AI235" s="37">
        <f t="shared" si="108"/>
        <v>0</v>
      </c>
      <c r="AJ235" s="37">
        <f t="shared" si="109"/>
        <v>0</v>
      </c>
      <c r="AK235" s="36">
        <f t="shared" si="110"/>
        <v>0</v>
      </c>
      <c r="AL235" s="36">
        <f t="shared" si="111"/>
        <v>0</v>
      </c>
      <c r="AM235" s="36">
        <f t="shared" si="112"/>
        <v>0</v>
      </c>
      <c r="AN235" s="18">
        <f t="shared" si="114"/>
        <v>0</v>
      </c>
      <c r="AO235" s="18">
        <f t="shared" si="115"/>
        <v>0</v>
      </c>
      <c r="AP235" s="18">
        <f aca="true" t="shared" si="120" ref="AP235:AP247">AP192+AJ235</f>
        <v>0</v>
      </c>
      <c r="AQ235" s="18">
        <f t="shared" si="117"/>
        <v>0</v>
      </c>
      <c r="AR235" s="18">
        <f t="shared" si="118"/>
        <v>0</v>
      </c>
      <c r="AS235" s="18">
        <f t="shared" si="119"/>
        <v>0</v>
      </c>
    </row>
    <row r="236" spans="1:45" ht="15.75" outlineLevel="1">
      <c r="A236" s="6">
        <v>22</v>
      </c>
      <c r="B236" s="1">
        <f t="shared" si="113"/>
        <v>0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54"/>
      <c r="U236" s="17"/>
      <c r="V236" s="54"/>
      <c r="W236" s="17"/>
      <c r="X236" s="17"/>
      <c r="Y236" s="17"/>
      <c r="Z236" s="17"/>
      <c r="AA236" s="54"/>
      <c r="AB236" s="17"/>
      <c r="AC236" s="17"/>
      <c r="AD236" s="17"/>
      <c r="AE236" s="17"/>
      <c r="AF236" s="17"/>
      <c r="AG236" s="17"/>
      <c r="AH236" s="37">
        <f t="shared" si="107"/>
        <v>0</v>
      </c>
      <c r="AI236" s="37">
        <f t="shared" si="108"/>
        <v>0</v>
      </c>
      <c r="AJ236" s="37">
        <f t="shared" si="109"/>
        <v>0</v>
      </c>
      <c r="AK236" s="36">
        <f t="shared" si="110"/>
        <v>0</v>
      </c>
      <c r="AL236" s="36">
        <f t="shared" si="111"/>
        <v>0</v>
      </c>
      <c r="AM236" s="36">
        <f t="shared" si="112"/>
        <v>0</v>
      </c>
      <c r="AN236" s="18">
        <f aca="true" t="shared" si="121" ref="AN236:AN247">AN193+AH236</f>
        <v>0</v>
      </c>
      <c r="AO236" s="18">
        <f aca="true" t="shared" si="122" ref="AO236:AO247">AO193+AI236</f>
        <v>0</v>
      </c>
      <c r="AP236" s="18">
        <f t="shared" si="120"/>
        <v>0</v>
      </c>
      <c r="AQ236" s="18">
        <f t="shared" si="117"/>
        <v>0</v>
      </c>
      <c r="AR236" s="18">
        <f t="shared" si="118"/>
        <v>0</v>
      </c>
      <c r="AS236" s="18">
        <f t="shared" si="119"/>
        <v>0</v>
      </c>
    </row>
    <row r="237" spans="1:45" ht="15.75" outlineLevel="1">
      <c r="A237" s="6">
        <v>23</v>
      </c>
      <c r="B237" s="1">
        <f t="shared" si="113"/>
        <v>0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54"/>
      <c r="U237" s="17"/>
      <c r="V237" s="54"/>
      <c r="W237" s="17"/>
      <c r="X237" s="17"/>
      <c r="Y237" s="17"/>
      <c r="Z237" s="17"/>
      <c r="AA237" s="54"/>
      <c r="AB237" s="17"/>
      <c r="AC237" s="17"/>
      <c r="AD237" s="17"/>
      <c r="AE237" s="17"/>
      <c r="AF237" s="17"/>
      <c r="AG237" s="17"/>
      <c r="AH237" s="37">
        <f t="shared" si="107"/>
        <v>0</v>
      </c>
      <c r="AI237" s="37">
        <f t="shared" si="108"/>
        <v>0</v>
      </c>
      <c r="AJ237" s="37">
        <f t="shared" si="109"/>
        <v>0</v>
      </c>
      <c r="AK237" s="36">
        <f t="shared" si="110"/>
        <v>0</v>
      </c>
      <c r="AL237" s="36">
        <f t="shared" si="111"/>
        <v>0</v>
      </c>
      <c r="AM237" s="36">
        <f t="shared" si="112"/>
        <v>0</v>
      </c>
      <c r="AN237" s="18"/>
      <c r="AO237" s="18"/>
      <c r="AP237" s="18"/>
      <c r="AQ237" s="18"/>
      <c r="AR237" s="18"/>
      <c r="AS237" s="18"/>
    </row>
    <row r="238" spans="1:45" ht="15.75" outlineLevel="1">
      <c r="A238" s="6">
        <v>24</v>
      </c>
      <c r="B238" s="1">
        <f t="shared" si="113"/>
        <v>0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54"/>
      <c r="U238" s="17"/>
      <c r="V238" s="54"/>
      <c r="W238" s="17"/>
      <c r="X238" s="17"/>
      <c r="Y238" s="17"/>
      <c r="Z238" s="17"/>
      <c r="AA238" s="54"/>
      <c r="AB238" s="17"/>
      <c r="AC238" s="17"/>
      <c r="AD238" s="17"/>
      <c r="AE238" s="17"/>
      <c r="AF238" s="17"/>
      <c r="AG238" s="17"/>
      <c r="AH238" s="37">
        <f t="shared" si="107"/>
        <v>0</v>
      </c>
      <c r="AI238" s="37">
        <f t="shared" si="108"/>
        <v>0</v>
      </c>
      <c r="AJ238" s="37">
        <f t="shared" si="109"/>
        <v>0</v>
      </c>
      <c r="AK238" s="36">
        <f t="shared" si="110"/>
        <v>0</v>
      </c>
      <c r="AL238" s="36">
        <f t="shared" si="111"/>
        <v>0</v>
      </c>
      <c r="AM238" s="36">
        <f t="shared" si="112"/>
        <v>0</v>
      </c>
      <c r="AN238" s="18"/>
      <c r="AO238" s="18"/>
      <c r="AP238" s="18"/>
      <c r="AQ238" s="18"/>
      <c r="AR238" s="18"/>
      <c r="AS238" s="18"/>
    </row>
    <row r="239" spans="1:45" ht="15.75" outlineLevel="1">
      <c r="A239" s="6">
        <v>25</v>
      </c>
      <c r="B239" s="1">
        <f aca="true" t="shared" si="123" ref="B239:B246">B198</f>
        <v>0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54"/>
      <c r="U239" s="17"/>
      <c r="V239" s="54"/>
      <c r="W239" s="17"/>
      <c r="X239" s="17"/>
      <c r="Y239" s="17"/>
      <c r="Z239" s="17"/>
      <c r="AA239" s="54"/>
      <c r="AB239" s="17"/>
      <c r="AC239" s="17"/>
      <c r="AD239" s="17"/>
      <c r="AE239" s="17"/>
      <c r="AF239" s="17"/>
      <c r="AG239" s="17"/>
      <c r="AH239" s="37">
        <f t="shared" si="107"/>
        <v>0</v>
      </c>
      <c r="AI239" s="37">
        <f t="shared" si="108"/>
        <v>0</v>
      </c>
      <c r="AJ239" s="37">
        <f t="shared" si="109"/>
        <v>0</v>
      </c>
      <c r="AK239" s="36">
        <f t="shared" si="110"/>
        <v>0</v>
      </c>
      <c r="AL239" s="36">
        <f t="shared" si="111"/>
        <v>0</v>
      </c>
      <c r="AM239" s="36">
        <f t="shared" si="112"/>
        <v>0</v>
      </c>
      <c r="AN239" s="18"/>
      <c r="AO239" s="18"/>
      <c r="AP239" s="18"/>
      <c r="AQ239" s="18"/>
      <c r="AR239" s="18"/>
      <c r="AS239" s="18"/>
    </row>
    <row r="240" spans="1:45" ht="15.75" outlineLevel="1">
      <c r="A240" s="6">
        <v>26</v>
      </c>
      <c r="B240" s="1">
        <f t="shared" si="123"/>
        <v>0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54"/>
      <c r="U240" s="17"/>
      <c r="V240" s="54"/>
      <c r="W240" s="17"/>
      <c r="X240" s="17"/>
      <c r="Y240" s="17"/>
      <c r="Z240" s="17"/>
      <c r="AA240" s="54"/>
      <c r="AB240" s="17"/>
      <c r="AC240" s="17"/>
      <c r="AD240" s="17"/>
      <c r="AE240" s="17"/>
      <c r="AF240" s="17"/>
      <c r="AG240" s="17"/>
      <c r="AH240" s="37">
        <f t="shared" si="107"/>
        <v>0</v>
      </c>
      <c r="AI240" s="37">
        <f t="shared" si="108"/>
        <v>0</v>
      </c>
      <c r="AJ240" s="37">
        <f t="shared" si="109"/>
        <v>0</v>
      </c>
      <c r="AK240" s="36">
        <f t="shared" si="110"/>
        <v>0</v>
      </c>
      <c r="AL240" s="36">
        <f t="shared" si="111"/>
        <v>0</v>
      </c>
      <c r="AM240" s="36">
        <f t="shared" si="112"/>
        <v>0</v>
      </c>
      <c r="AN240" s="18"/>
      <c r="AO240" s="18"/>
      <c r="AP240" s="18"/>
      <c r="AQ240" s="18"/>
      <c r="AR240" s="18"/>
      <c r="AS240" s="18"/>
    </row>
    <row r="241" spans="1:45" ht="15.75" outlineLevel="1">
      <c r="A241" s="6">
        <v>27</v>
      </c>
      <c r="B241" s="1">
        <f t="shared" si="123"/>
        <v>0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54"/>
      <c r="U241" s="17"/>
      <c r="V241" s="54"/>
      <c r="W241" s="17"/>
      <c r="X241" s="17"/>
      <c r="Y241" s="17"/>
      <c r="Z241" s="17"/>
      <c r="AA241" s="54"/>
      <c r="AB241" s="17"/>
      <c r="AC241" s="17"/>
      <c r="AD241" s="17"/>
      <c r="AE241" s="17"/>
      <c r="AF241" s="17"/>
      <c r="AG241" s="17"/>
      <c r="AH241" s="37">
        <f t="shared" si="107"/>
        <v>0</v>
      </c>
      <c r="AI241" s="37">
        <f t="shared" si="108"/>
        <v>0</v>
      </c>
      <c r="AJ241" s="37">
        <f t="shared" si="109"/>
        <v>0</v>
      </c>
      <c r="AK241" s="36">
        <f t="shared" si="110"/>
        <v>0</v>
      </c>
      <c r="AL241" s="36">
        <f t="shared" si="111"/>
        <v>0</v>
      </c>
      <c r="AM241" s="36">
        <f t="shared" si="112"/>
        <v>0</v>
      </c>
      <c r="AN241" s="18">
        <f t="shared" si="121"/>
        <v>0</v>
      </c>
      <c r="AO241" s="18">
        <f t="shared" si="122"/>
        <v>0</v>
      </c>
      <c r="AP241" s="18">
        <f t="shared" si="120"/>
        <v>0</v>
      </c>
      <c r="AQ241" s="18">
        <f t="shared" si="117"/>
        <v>0</v>
      </c>
      <c r="AR241" s="18">
        <f t="shared" si="118"/>
        <v>0</v>
      </c>
      <c r="AS241" s="18">
        <f t="shared" si="119"/>
        <v>0</v>
      </c>
    </row>
    <row r="242" spans="1:45" ht="15.75" outlineLevel="1">
      <c r="A242" s="6">
        <v>28</v>
      </c>
      <c r="B242" s="1">
        <f t="shared" si="123"/>
        <v>0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54"/>
      <c r="U242" s="17"/>
      <c r="V242" s="54"/>
      <c r="W242" s="17"/>
      <c r="X242" s="17"/>
      <c r="Y242" s="17"/>
      <c r="Z242" s="17"/>
      <c r="AA242" s="54"/>
      <c r="AB242" s="17"/>
      <c r="AC242" s="17"/>
      <c r="AD242" s="17"/>
      <c r="AE242" s="17"/>
      <c r="AF242" s="17"/>
      <c r="AG242" s="17"/>
      <c r="AH242" s="37">
        <f t="shared" si="107"/>
        <v>0</v>
      </c>
      <c r="AI242" s="37">
        <f t="shared" si="108"/>
        <v>0</v>
      </c>
      <c r="AJ242" s="37">
        <f t="shared" si="109"/>
        <v>0</v>
      </c>
      <c r="AK242" s="36">
        <f t="shared" si="110"/>
        <v>0</v>
      </c>
      <c r="AL242" s="36">
        <f t="shared" si="111"/>
        <v>0</v>
      </c>
      <c r="AM242" s="36">
        <f t="shared" si="112"/>
        <v>0</v>
      </c>
      <c r="AN242" s="18">
        <f t="shared" si="121"/>
        <v>0</v>
      </c>
      <c r="AO242" s="18">
        <f t="shared" si="122"/>
        <v>0</v>
      </c>
      <c r="AP242" s="18">
        <f t="shared" si="120"/>
        <v>0</v>
      </c>
      <c r="AQ242" s="18">
        <f t="shared" si="117"/>
        <v>0</v>
      </c>
      <c r="AR242" s="18">
        <f t="shared" si="118"/>
        <v>0</v>
      </c>
      <c r="AS242" s="18">
        <f t="shared" si="119"/>
        <v>0</v>
      </c>
    </row>
    <row r="243" spans="1:45" ht="15.75" outlineLevel="1">
      <c r="A243" s="6">
        <v>29</v>
      </c>
      <c r="B243" s="1">
        <f t="shared" si="123"/>
        <v>0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54"/>
      <c r="U243" s="17"/>
      <c r="V243" s="54"/>
      <c r="W243" s="17"/>
      <c r="X243" s="17"/>
      <c r="Y243" s="17"/>
      <c r="Z243" s="17"/>
      <c r="AA243" s="54"/>
      <c r="AB243" s="17"/>
      <c r="AC243" s="17"/>
      <c r="AD243" s="17"/>
      <c r="AE243" s="17"/>
      <c r="AF243" s="17"/>
      <c r="AG243" s="17"/>
      <c r="AH243" s="37">
        <f t="shared" si="107"/>
        <v>0</v>
      </c>
      <c r="AI243" s="37">
        <f t="shared" si="108"/>
        <v>0</v>
      </c>
      <c r="AJ243" s="37">
        <f t="shared" si="109"/>
        <v>0</v>
      </c>
      <c r="AK243" s="36">
        <f t="shared" si="110"/>
        <v>0</v>
      </c>
      <c r="AL243" s="36">
        <f t="shared" si="111"/>
        <v>0</v>
      </c>
      <c r="AM243" s="36">
        <f t="shared" si="112"/>
        <v>0</v>
      </c>
      <c r="AN243" s="18">
        <f t="shared" si="121"/>
        <v>0</v>
      </c>
      <c r="AO243" s="18">
        <f t="shared" si="122"/>
        <v>0</v>
      </c>
      <c r="AP243" s="18">
        <f t="shared" si="120"/>
        <v>0</v>
      </c>
      <c r="AQ243" s="18">
        <f t="shared" si="117"/>
        <v>0</v>
      </c>
      <c r="AR243" s="18">
        <f t="shared" si="118"/>
        <v>0</v>
      </c>
      <c r="AS243" s="18">
        <f t="shared" si="119"/>
        <v>0</v>
      </c>
    </row>
    <row r="244" spans="1:45" ht="15.75" outlineLevel="1">
      <c r="A244" s="6">
        <v>30</v>
      </c>
      <c r="B244" s="1">
        <f t="shared" si="123"/>
        <v>0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54"/>
      <c r="U244" s="17"/>
      <c r="V244" s="54"/>
      <c r="W244" s="17"/>
      <c r="X244" s="17"/>
      <c r="Y244" s="17"/>
      <c r="Z244" s="17"/>
      <c r="AA244" s="54"/>
      <c r="AB244" s="17"/>
      <c r="AC244" s="17"/>
      <c r="AD244" s="17"/>
      <c r="AE244" s="17"/>
      <c r="AF244" s="17"/>
      <c r="AG244" s="17"/>
      <c r="AH244" s="37">
        <f t="shared" si="107"/>
        <v>0</v>
      </c>
      <c r="AI244" s="37">
        <f t="shared" si="108"/>
        <v>0</v>
      </c>
      <c r="AJ244" s="37">
        <f t="shared" si="109"/>
        <v>0</v>
      </c>
      <c r="AK244" s="36">
        <f t="shared" si="110"/>
        <v>0</v>
      </c>
      <c r="AL244" s="36">
        <f t="shared" si="111"/>
        <v>0</v>
      </c>
      <c r="AM244" s="36">
        <f t="shared" si="112"/>
        <v>0</v>
      </c>
      <c r="AN244" s="18">
        <f t="shared" si="121"/>
        <v>0</v>
      </c>
      <c r="AO244" s="18">
        <f t="shared" si="122"/>
        <v>0</v>
      </c>
      <c r="AP244" s="18">
        <f t="shared" si="120"/>
        <v>0</v>
      </c>
      <c r="AQ244" s="18">
        <f t="shared" si="117"/>
        <v>0</v>
      </c>
      <c r="AR244" s="18">
        <f t="shared" si="118"/>
        <v>0</v>
      </c>
      <c r="AS244" s="18">
        <f t="shared" si="119"/>
        <v>0</v>
      </c>
    </row>
    <row r="245" spans="1:45" ht="15.75" outlineLevel="1">
      <c r="A245" s="6">
        <v>31</v>
      </c>
      <c r="B245" s="1">
        <f t="shared" si="123"/>
        <v>0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54"/>
      <c r="U245" s="17"/>
      <c r="V245" s="54"/>
      <c r="W245" s="17"/>
      <c r="X245" s="17"/>
      <c r="Y245" s="17"/>
      <c r="Z245" s="17"/>
      <c r="AA245" s="54"/>
      <c r="AB245" s="17"/>
      <c r="AC245" s="17"/>
      <c r="AD245" s="17"/>
      <c r="AE245" s="17"/>
      <c r="AF245" s="17"/>
      <c r="AG245" s="17"/>
      <c r="AH245" s="37">
        <f t="shared" si="107"/>
        <v>0</v>
      </c>
      <c r="AI245" s="37">
        <f t="shared" si="108"/>
        <v>0</v>
      </c>
      <c r="AJ245" s="37">
        <f t="shared" si="109"/>
        <v>0</v>
      </c>
      <c r="AK245" s="36">
        <f t="shared" si="110"/>
        <v>0</v>
      </c>
      <c r="AL245" s="36">
        <f t="shared" si="111"/>
        <v>0</v>
      </c>
      <c r="AM245" s="36">
        <f t="shared" si="112"/>
        <v>0</v>
      </c>
      <c r="AN245" s="18">
        <f t="shared" si="121"/>
        <v>0</v>
      </c>
      <c r="AO245" s="18">
        <f t="shared" si="122"/>
        <v>0</v>
      </c>
      <c r="AP245" s="18">
        <f t="shared" si="120"/>
        <v>0</v>
      </c>
      <c r="AQ245" s="18">
        <f t="shared" si="117"/>
        <v>0</v>
      </c>
      <c r="AR245" s="18">
        <f t="shared" si="118"/>
        <v>0</v>
      </c>
      <c r="AS245" s="18">
        <f t="shared" si="119"/>
        <v>0</v>
      </c>
    </row>
    <row r="246" spans="1:45" ht="15.75" outlineLevel="1">
      <c r="A246" s="6">
        <v>32</v>
      </c>
      <c r="B246" s="1">
        <f t="shared" si="123"/>
        <v>0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54"/>
      <c r="U246" s="17"/>
      <c r="V246" s="54"/>
      <c r="W246" s="17"/>
      <c r="X246" s="17"/>
      <c r="Y246" s="17"/>
      <c r="Z246" s="17"/>
      <c r="AA246" s="54"/>
      <c r="AB246" s="17"/>
      <c r="AC246" s="17"/>
      <c r="AD246" s="17"/>
      <c r="AE246" s="17"/>
      <c r="AF246" s="17"/>
      <c r="AG246" s="17"/>
      <c r="AH246" s="37">
        <f t="shared" si="107"/>
        <v>0</v>
      </c>
      <c r="AI246" s="37">
        <f t="shared" si="108"/>
        <v>0</v>
      </c>
      <c r="AJ246" s="37">
        <f t="shared" si="109"/>
        <v>0</v>
      </c>
      <c r="AK246" s="36">
        <f t="shared" si="110"/>
        <v>0</v>
      </c>
      <c r="AL246" s="36">
        <f t="shared" si="111"/>
        <v>0</v>
      </c>
      <c r="AM246" s="36">
        <f t="shared" si="112"/>
        <v>0</v>
      </c>
      <c r="AN246" s="18">
        <f t="shared" si="121"/>
        <v>0</v>
      </c>
      <c r="AO246" s="18">
        <f t="shared" si="122"/>
        <v>0</v>
      </c>
      <c r="AP246" s="18">
        <f t="shared" si="120"/>
        <v>0</v>
      </c>
      <c r="AQ246" s="18">
        <f t="shared" si="117"/>
        <v>0</v>
      </c>
      <c r="AR246" s="18">
        <f t="shared" si="118"/>
        <v>0</v>
      </c>
      <c r="AS246" s="18">
        <f t="shared" si="119"/>
        <v>0</v>
      </c>
    </row>
    <row r="247" spans="1:45" ht="16.5" outlineLevel="1" thickBot="1">
      <c r="A247" s="6">
        <v>33</v>
      </c>
      <c r="B247" s="1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55"/>
      <c r="U247" s="17"/>
      <c r="V247" s="54"/>
      <c r="W247" s="17"/>
      <c r="X247" s="17"/>
      <c r="Y247" s="17"/>
      <c r="Z247" s="17"/>
      <c r="AA247" s="54"/>
      <c r="AB247" s="17"/>
      <c r="AC247" s="17"/>
      <c r="AD247" s="17"/>
      <c r="AE247" s="17"/>
      <c r="AF247" s="17"/>
      <c r="AG247" s="17"/>
      <c r="AH247" s="37">
        <f>Пропуск(C247:AG247)</f>
        <v>0</v>
      </c>
      <c r="AI247" s="37">
        <f t="shared" si="108"/>
        <v>0</v>
      </c>
      <c r="AJ247" s="37">
        <f t="shared" si="109"/>
        <v>0</v>
      </c>
      <c r="AK247" s="36">
        <f t="shared" si="110"/>
        <v>0</v>
      </c>
      <c r="AL247" s="36">
        <f t="shared" si="111"/>
        <v>0</v>
      </c>
      <c r="AM247" s="36">
        <f t="shared" si="112"/>
        <v>0</v>
      </c>
      <c r="AN247" s="18">
        <f t="shared" si="121"/>
        <v>0</v>
      </c>
      <c r="AO247" s="18">
        <f t="shared" si="122"/>
        <v>0</v>
      </c>
      <c r="AP247" s="18">
        <f t="shared" si="120"/>
        <v>0</v>
      </c>
      <c r="AQ247" s="59">
        <f t="shared" si="117"/>
        <v>0</v>
      </c>
      <c r="AR247" s="18">
        <f t="shared" si="118"/>
        <v>0</v>
      </c>
      <c r="AS247" s="18">
        <f t="shared" si="119"/>
        <v>0</v>
      </c>
    </row>
    <row r="248" spans="1:45" ht="15" customHeight="1">
      <c r="A248" s="13" t="s">
        <v>12</v>
      </c>
      <c r="B248" s="14" t="s">
        <v>5</v>
      </c>
      <c r="C248" s="24">
        <f>Пропуск(C214:C247)</f>
        <v>24</v>
      </c>
      <c r="D248" s="24">
        <f>Пропуск(D214:D247)</f>
        <v>0</v>
      </c>
      <c r="E248" s="24">
        <f aca="true" t="shared" si="124" ref="E248:AG248">IF(Пропуск(E214:E247)=0,"",Пропуск(E214:E247))</f>
        <v>16</v>
      </c>
      <c r="F248" s="24">
        <f t="shared" si="124"/>
        <v>4</v>
      </c>
      <c r="G248" s="24">
        <f t="shared" si="124"/>
      </c>
      <c r="H248" s="24">
        <f t="shared" si="124"/>
      </c>
      <c r="I248" s="24">
        <f t="shared" si="124"/>
        <v>6</v>
      </c>
      <c r="J248" s="24">
        <f t="shared" si="124"/>
      </c>
      <c r="K248" s="24">
        <f t="shared" si="124"/>
        <v>18</v>
      </c>
      <c r="L248" s="24">
        <f t="shared" si="124"/>
        <v>12</v>
      </c>
      <c r="M248" s="24">
        <f t="shared" si="124"/>
        <v>30</v>
      </c>
      <c r="N248" s="24">
        <f t="shared" si="124"/>
      </c>
      <c r="O248" s="24">
        <f t="shared" si="124"/>
        <v>18</v>
      </c>
      <c r="P248" s="24">
        <f t="shared" si="124"/>
        <v>18</v>
      </c>
      <c r="Q248" s="24">
        <f t="shared" si="124"/>
        <v>12</v>
      </c>
      <c r="R248" s="24">
        <f t="shared" si="124"/>
        <v>6</v>
      </c>
      <c r="S248" s="24">
        <f t="shared" si="124"/>
        <v>12</v>
      </c>
      <c r="T248" s="53">
        <f t="shared" si="124"/>
      </c>
      <c r="U248" s="24">
        <f t="shared" si="124"/>
      </c>
      <c r="V248" s="53">
        <f t="shared" si="124"/>
        <v>12</v>
      </c>
      <c r="W248" s="24">
        <f t="shared" si="124"/>
        <v>12</v>
      </c>
      <c r="X248" s="24">
        <f t="shared" si="124"/>
        <v>24</v>
      </c>
      <c r="Y248" s="24">
        <f t="shared" si="124"/>
      </c>
      <c r="Z248" s="24">
        <f t="shared" si="124"/>
      </c>
      <c r="AA248" s="53">
        <f t="shared" si="124"/>
      </c>
      <c r="AB248" s="24">
        <f t="shared" si="124"/>
      </c>
      <c r="AC248" s="24">
        <f t="shared" si="124"/>
      </c>
      <c r="AD248" s="24">
        <f t="shared" si="124"/>
      </c>
      <c r="AE248" s="24">
        <f t="shared" si="124"/>
      </c>
      <c r="AF248" s="24">
        <f t="shared" si="124"/>
      </c>
      <c r="AG248" s="24">
        <f t="shared" si="124"/>
      </c>
      <c r="AH248" s="49">
        <f aca="true" t="shared" si="125" ref="AH248:AH253">SUM(C248:AG248)</f>
        <v>224</v>
      </c>
      <c r="AI248" s="34"/>
      <c r="AJ248" s="34"/>
      <c r="AK248" s="46"/>
      <c r="AL248" s="46"/>
      <c r="AM248" s="46"/>
      <c r="AN248" s="48">
        <f aca="true" t="shared" si="126" ref="AN248:AS248">SUM(AN214:AN247)</f>
        <v>224</v>
      </c>
      <c r="AO248" s="48">
        <f t="shared" si="126"/>
        <v>32</v>
      </c>
      <c r="AP248" s="48">
        <f t="shared" si="126"/>
        <v>54</v>
      </c>
      <c r="AQ248" s="47">
        <f t="shared" si="126"/>
        <v>310</v>
      </c>
      <c r="AR248" s="48">
        <f t="shared" si="126"/>
        <v>86</v>
      </c>
      <c r="AS248" s="48">
        <f t="shared" si="126"/>
        <v>224</v>
      </c>
    </row>
    <row r="249" spans="1:44" ht="15" customHeight="1">
      <c r="A249" s="15"/>
      <c r="B249" s="16" t="s">
        <v>6</v>
      </c>
      <c r="C249" s="25">
        <f>Заявления(C214:C247)</f>
        <v>0</v>
      </c>
      <c r="D249" s="25">
        <f>Заявления(D214:D247)</f>
        <v>0</v>
      </c>
      <c r="E249" s="25">
        <f aca="true" t="shared" si="127" ref="E249:AG249">IF(Заявления(E214:E247)=0,"",Заявления(E214:E247))</f>
        <v>8</v>
      </c>
      <c r="F249" s="25">
        <f t="shared" si="127"/>
        <v>6</v>
      </c>
      <c r="G249" s="25">
        <f t="shared" si="127"/>
      </c>
      <c r="H249" s="25">
        <f t="shared" si="127"/>
      </c>
      <c r="I249" s="25">
        <f t="shared" si="127"/>
      </c>
      <c r="J249" s="25">
        <f t="shared" si="127"/>
      </c>
      <c r="K249" s="25">
        <f t="shared" si="127"/>
      </c>
      <c r="L249" s="25">
        <f t="shared" si="127"/>
      </c>
      <c r="M249" s="25">
        <f t="shared" si="127"/>
      </c>
      <c r="N249" s="25">
        <f t="shared" si="127"/>
      </c>
      <c r="O249" s="25">
        <f t="shared" si="127"/>
      </c>
      <c r="P249" s="25">
        <f t="shared" si="127"/>
      </c>
      <c r="Q249" s="25">
        <f t="shared" si="127"/>
      </c>
      <c r="R249" s="25">
        <f t="shared" si="127"/>
      </c>
      <c r="S249" s="25">
        <f t="shared" si="127"/>
      </c>
      <c r="T249" s="25">
        <f t="shared" si="127"/>
      </c>
      <c r="U249" s="25">
        <f t="shared" si="127"/>
      </c>
      <c r="V249" s="25">
        <f t="shared" si="127"/>
      </c>
      <c r="W249" s="25">
        <f t="shared" si="127"/>
      </c>
      <c r="X249" s="25">
        <f t="shared" si="127"/>
        <v>6</v>
      </c>
      <c r="Y249" s="25">
        <f t="shared" si="127"/>
      </c>
      <c r="Z249" s="25">
        <f t="shared" si="127"/>
        <v>6</v>
      </c>
      <c r="AA249" s="25">
        <f t="shared" si="127"/>
        <v>6</v>
      </c>
      <c r="AB249" s="25">
        <f t="shared" si="127"/>
      </c>
      <c r="AC249" s="25">
        <f t="shared" si="127"/>
      </c>
      <c r="AD249" s="25">
        <f t="shared" si="127"/>
      </c>
      <c r="AE249" s="25">
        <f t="shared" si="127"/>
      </c>
      <c r="AF249" s="25">
        <f t="shared" si="127"/>
      </c>
      <c r="AG249" s="25">
        <f t="shared" si="127"/>
      </c>
      <c r="AH249" s="50">
        <f t="shared" si="125"/>
        <v>32</v>
      </c>
      <c r="AI249" s="34"/>
      <c r="AJ249" s="34"/>
      <c r="AK249" s="35"/>
      <c r="AL249" s="35"/>
      <c r="AM249" s="35"/>
      <c r="AN249" s="40"/>
      <c r="AO249" s="40"/>
      <c r="AP249" s="40"/>
      <c r="AQ249" s="58"/>
      <c r="AR249" s="40"/>
    </row>
    <row r="250" spans="1:44" ht="15.75">
      <c r="A250" s="29"/>
      <c r="B250" s="30" t="s">
        <v>7</v>
      </c>
      <c r="C250" s="32">
        <f>ПоБолезни(C214:C247)</f>
        <v>6</v>
      </c>
      <c r="D250" s="32">
        <f>ПоБолезни(D214:D247)</f>
        <v>0</v>
      </c>
      <c r="E250" s="32">
        <f aca="true" t="shared" si="128" ref="E250:AG250">IF(ПоБолезни(E214:E247)=0,"",ПоБолезни(E214:E247))</f>
      </c>
      <c r="F250" s="32">
        <f t="shared" si="128"/>
      </c>
      <c r="G250" s="32">
        <f t="shared" si="128"/>
      </c>
      <c r="H250" s="32">
        <f t="shared" si="128"/>
      </c>
      <c r="I250" s="32">
        <f t="shared" si="128"/>
        <v>6</v>
      </c>
      <c r="J250" s="32">
        <f t="shared" si="128"/>
      </c>
      <c r="K250" s="32">
        <f t="shared" si="128"/>
        <v>6</v>
      </c>
      <c r="L250" s="32">
        <f t="shared" si="128"/>
        <v>6</v>
      </c>
      <c r="M250" s="32">
        <f t="shared" si="128"/>
        <v>6</v>
      </c>
      <c r="N250" s="32">
        <f t="shared" si="128"/>
      </c>
      <c r="O250" s="32">
        <f t="shared" si="128"/>
      </c>
      <c r="P250" s="32">
        <f t="shared" si="128"/>
      </c>
      <c r="Q250" s="32">
        <f t="shared" si="128"/>
      </c>
      <c r="R250" s="32">
        <f t="shared" si="128"/>
        <v>6</v>
      </c>
      <c r="S250" s="32">
        <f t="shared" si="128"/>
        <v>6</v>
      </c>
      <c r="T250" s="32">
        <f t="shared" si="128"/>
      </c>
      <c r="U250" s="32">
        <f t="shared" si="128"/>
      </c>
      <c r="V250" s="32">
        <f t="shared" si="128"/>
        <v>6</v>
      </c>
      <c r="W250" s="32">
        <f t="shared" si="128"/>
      </c>
      <c r="X250" s="32">
        <f t="shared" si="128"/>
        <v>6</v>
      </c>
      <c r="Y250" s="32">
        <f t="shared" si="128"/>
      </c>
      <c r="Z250" s="32">
        <f t="shared" si="128"/>
      </c>
      <c r="AA250" s="32">
        <f t="shared" si="128"/>
      </c>
      <c r="AB250" s="32">
        <f t="shared" si="128"/>
      </c>
      <c r="AC250" s="32">
        <f t="shared" si="128"/>
      </c>
      <c r="AD250" s="32">
        <f t="shared" si="128"/>
      </c>
      <c r="AE250" s="32">
        <f t="shared" si="128"/>
      </c>
      <c r="AF250" s="32">
        <f t="shared" si="128"/>
      </c>
      <c r="AG250" s="32">
        <f t="shared" si="128"/>
      </c>
      <c r="AH250" s="50">
        <f t="shared" si="125"/>
        <v>54</v>
      </c>
      <c r="AI250" s="34"/>
      <c r="AJ250" s="34"/>
      <c r="AK250" s="35"/>
      <c r="AL250" s="35"/>
      <c r="AM250" s="35"/>
      <c r="AN250" s="41"/>
      <c r="AO250" s="41"/>
      <c r="AP250" s="41"/>
      <c r="AQ250" s="41"/>
      <c r="AR250" s="41"/>
    </row>
    <row r="251" spans="1:45" s="12" customFormat="1" ht="18.75">
      <c r="A251" s="31"/>
      <c r="B251" s="16" t="s">
        <v>14</v>
      </c>
      <c r="C251" s="25">
        <f aca="true" t="shared" si="129" ref="C251:AG251">SUM(C248:C250)</f>
        <v>30</v>
      </c>
      <c r="D251" s="25">
        <f t="shared" si="129"/>
        <v>0</v>
      </c>
      <c r="E251" s="25">
        <f t="shared" si="129"/>
        <v>24</v>
      </c>
      <c r="F251" s="25">
        <f t="shared" si="129"/>
        <v>10</v>
      </c>
      <c r="G251" s="25">
        <f t="shared" si="129"/>
        <v>0</v>
      </c>
      <c r="H251" s="25">
        <f t="shared" si="129"/>
        <v>0</v>
      </c>
      <c r="I251" s="25">
        <f t="shared" si="129"/>
        <v>12</v>
      </c>
      <c r="J251" s="25">
        <f t="shared" si="129"/>
        <v>0</v>
      </c>
      <c r="K251" s="25">
        <f t="shared" si="129"/>
        <v>24</v>
      </c>
      <c r="L251" s="25">
        <f t="shared" si="129"/>
        <v>18</v>
      </c>
      <c r="M251" s="25">
        <f t="shared" si="129"/>
        <v>36</v>
      </c>
      <c r="N251" s="25">
        <f t="shared" si="129"/>
        <v>0</v>
      </c>
      <c r="O251" s="25">
        <f t="shared" si="129"/>
        <v>18</v>
      </c>
      <c r="P251" s="25">
        <f t="shared" si="129"/>
        <v>18</v>
      </c>
      <c r="Q251" s="25">
        <f t="shared" si="129"/>
        <v>12</v>
      </c>
      <c r="R251" s="25">
        <f t="shared" si="129"/>
        <v>12</v>
      </c>
      <c r="S251" s="25">
        <f t="shared" si="129"/>
        <v>18</v>
      </c>
      <c r="T251" s="25">
        <f t="shared" si="129"/>
        <v>0</v>
      </c>
      <c r="U251" s="25">
        <f t="shared" si="129"/>
        <v>0</v>
      </c>
      <c r="V251" s="25">
        <f t="shared" si="129"/>
        <v>18</v>
      </c>
      <c r="W251" s="25">
        <f t="shared" si="129"/>
        <v>12</v>
      </c>
      <c r="X251" s="25">
        <f t="shared" si="129"/>
        <v>36</v>
      </c>
      <c r="Y251" s="25">
        <f t="shared" si="129"/>
        <v>0</v>
      </c>
      <c r="Z251" s="25">
        <f t="shared" si="129"/>
        <v>6</v>
      </c>
      <c r="AA251" s="25">
        <f t="shared" si="129"/>
        <v>6</v>
      </c>
      <c r="AB251" s="25">
        <f t="shared" si="129"/>
        <v>0</v>
      </c>
      <c r="AC251" s="25">
        <f t="shared" si="129"/>
        <v>0</v>
      </c>
      <c r="AD251" s="25">
        <f t="shared" si="129"/>
        <v>0</v>
      </c>
      <c r="AE251" s="25">
        <f t="shared" si="129"/>
        <v>0</v>
      </c>
      <c r="AF251" s="25">
        <f t="shared" si="129"/>
        <v>0</v>
      </c>
      <c r="AG251" s="25">
        <f t="shared" si="129"/>
        <v>0</v>
      </c>
      <c r="AH251" s="47">
        <f t="shared" si="125"/>
        <v>310</v>
      </c>
      <c r="AI251" s="35"/>
      <c r="AJ251" s="35"/>
      <c r="AK251" s="35"/>
      <c r="AL251" s="35"/>
      <c r="AM251" s="35"/>
      <c r="AN251" s="41"/>
      <c r="AO251" s="41"/>
      <c r="AP251" s="41"/>
      <c r="AQ251" s="41"/>
      <c r="AR251" s="41"/>
      <c r="AS251" s="43"/>
    </row>
    <row r="252" spans="1:45" s="12" customFormat="1" ht="18.75">
      <c r="A252" s="31"/>
      <c r="B252" s="30" t="s">
        <v>15</v>
      </c>
      <c r="C252" s="25">
        <f>SUM(C249:C250)</f>
        <v>6</v>
      </c>
      <c r="D252" s="25">
        <f aca="true" t="shared" si="130" ref="D252:AG252">SUM(D249:D250)</f>
        <v>0</v>
      </c>
      <c r="E252" s="25">
        <f t="shared" si="130"/>
        <v>8</v>
      </c>
      <c r="F252" s="25">
        <f t="shared" si="130"/>
        <v>6</v>
      </c>
      <c r="G252" s="25">
        <f t="shared" si="130"/>
        <v>0</v>
      </c>
      <c r="H252" s="25">
        <f t="shared" si="130"/>
        <v>0</v>
      </c>
      <c r="I252" s="25">
        <f t="shared" si="130"/>
        <v>6</v>
      </c>
      <c r="J252" s="25">
        <f t="shared" si="130"/>
        <v>0</v>
      </c>
      <c r="K252" s="25">
        <f t="shared" si="130"/>
        <v>6</v>
      </c>
      <c r="L252" s="25">
        <f t="shared" si="130"/>
        <v>6</v>
      </c>
      <c r="M252" s="25">
        <f t="shared" si="130"/>
        <v>6</v>
      </c>
      <c r="N252" s="25">
        <f t="shared" si="130"/>
        <v>0</v>
      </c>
      <c r="O252" s="25">
        <f t="shared" si="130"/>
        <v>0</v>
      </c>
      <c r="P252" s="25">
        <f t="shared" si="130"/>
        <v>0</v>
      </c>
      <c r="Q252" s="25">
        <f t="shared" si="130"/>
        <v>0</v>
      </c>
      <c r="R252" s="25">
        <f t="shared" si="130"/>
        <v>6</v>
      </c>
      <c r="S252" s="25">
        <f t="shared" si="130"/>
        <v>6</v>
      </c>
      <c r="T252" s="25">
        <f t="shared" si="130"/>
        <v>0</v>
      </c>
      <c r="U252" s="25">
        <f t="shared" si="130"/>
        <v>0</v>
      </c>
      <c r="V252" s="25">
        <f t="shared" si="130"/>
        <v>6</v>
      </c>
      <c r="W252" s="25">
        <f t="shared" si="130"/>
        <v>0</v>
      </c>
      <c r="X252" s="25">
        <f t="shared" si="130"/>
        <v>12</v>
      </c>
      <c r="Y252" s="25">
        <f t="shared" si="130"/>
        <v>0</v>
      </c>
      <c r="Z252" s="25">
        <f t="shared" si="130"/>
        <v>6</v>
      </c>
      <c r="AA252" s="25">
        <f t="shared" si="130"/>
        <v>6</v>
      </c>
      <c r="AB252" s="25">
        <f t="shared" si="130"/>
        <v>0</v>
      </c>
      <c r="AC252" s="25">
        <f t="shared" si="130"/>
        <v>0</v>
      </c>
      <c r="AD252" s="25">
        <f t="shared" si="130"/>
        <v>0</v>
      </c>
      <c r="AE252" s="25">
        <f t="shared" si="130"/>
        <v>0</v>
      </c>
      <c r="AF252" s="25">
        <f t="shared" si="130"/>
        <v>0</v>
      </c>
      <c r="AG252" s="25">
        <f t="shared" si="130"/>
        <v>0</v>
      </c>
      <c r="AH252" s="47">
        <f t="shared" si="125"/>
        <v>86</v>
      </c>
      <c r="AI252" s="35"/>
      <c r="AJ252" s="35"/>
      <c r="AK252" s="35"/>
      <c r="AL252" s="35"/>
      <c r="AM252" s="35"/>
      <c r="AN252" s="41"/>
      <c r="AO252" s="41"/>
      <c r="AP252" s="41"/>
      <c r="AQ252" s="41"/>
      <c r="AR252" s="41"/>
      <c r="AS252" s="43"/>
    </row>
    <row r="253" spans="1:45" s="12" customFormat="1" ht="18.75">
      <c r="A253" s="31"/>
      <c r="B253" s="16" t="s">
        <v>16</v>
      </c>
      <c r="C253" s="25">
        <f>C248</f>
        <v>24</v>
      </c>
      <c r="D253" s="25">
        <f aca="true" t="shared" si="131" ref="D253:AG253">D248</f>
        <v>0</v>
      </c>
      <c r="E253" s="25">
        <f t="shared" si="131"/>
        <v>16</v>
      </c>
      <c r="F253" s="25">
        <f t="shared" si="131"/>
        <v>4</v>
      </c>
      <c r="G253" s="25">
        <f t="shared" si="131"/>
      </c>
      <c r="H253" s="25">
        <f t="shared" si="131"/>
      </c>
      <c r="I253" s="25">
        <f t="shared" si="131"/>
        <v>6</v>
      </c>
      <c r="J253" s="25">
        <f t="shared" si="131"/>
      </c>
      <c r="K253" s="25">
        <f t="shared" si="131"/>
        <v>18</v>
      </c>
      <c r="L253" s="25">
        <f t="shared" si="131"/>
        <v>12</v>
      </c>
      <c r="M253" s="25">
        <f t="shared" si="131"/>
        <v>30</v>
      </c>
      <c r="N253" s="25">
        <f t="shared" si="131"/>
      </c>
      <c r="O253" s="25">
        <f t="shared" si="131"/>
        <v>18</v>
      </c>
      <c r="P253" s="25">
        <f t="shared" si="131"/>
        <v>18</v>
      </c>
      <c r="Q253" s="25">
        <f t="shared" si="131"/>
        <v>12</v>
      </c>
      <c r="R253" s="25">
        <f t="shared" si="131"/>
        <v>6</v>
      </c>
      <c r="S253" s="25">
        <f t="shared" si="131"/>
        <v>12</v>
      </c>
      <c r="T253" s="25">
        <f t="shared" si="131"/>
      </c>
      <c r="U253" s="25">
        <f t="shared" si="131"/>
      </c>
      <c r="V253" s="25">
        <f t="shared" si="131"/>
        <v>12</v>
      </c>
      <c r="W253" s="25">
        <f t="shared" si="131"/>
        <v>12</v>
      </c>
      <c r="X253" s="25">
        <f t="shared" si="131"/>
        <v>24</v>
      </c>
      <c r="Y253" s="25">
        <f t="shared" si="131"/>
      </c>
      <c r="Z253" s="25">
        <f t="shared" si="131"/>
      </c>
      <c r="AA253" s="25">
        <f t="shared" si="131"/>
      </c>
      <c r="AB253" s="25">
        <f t="shared" si="131"/>
      </c>
      <c r="AC253" s="25">
        <f t="shared" si="131"/>
      </c>
      <c r="AD253" s="25">
        <f t="shared" si="131"/>
      </c>
      <c r="AE253" s="25">
        <f t="shared" si="131"/>
      </c>
      <c r="AF253" s="25">
        <f t="shared" si="131"/>
      </c>
      <c r="AG253" s="25">
        <f t="shared" si="131"/>
      </c>
      <c r="AH253" s="47">
        <f t="shared" si="125"/>
        <v>224</v>
      </c>
      <c r="AI253" s="35"/>
      <c r="AJ253" s="35"/>
      <c r="AK253" s="35"/>
      <c r="AL253" s="35"/>
      <c r="AM253" s="35"/>
      <c r="AN253" s="41"/>
      <c r="AO253" s="41"/>
      <c r="AP253" s="41"/>
      <c r="AQ253" s="41"/>
      <c r="AR253" s="41"/>
      <c r="AS253" s="43"/>
    </row>
    <row r="254" spans="1:46" ht="15.75">
      <c r="A254" s="2" t="s">
        <v>13</v>
      </c>
      <c r="B254" s="9" t="str">
        <f>B213</f>
        <v>Руководитель: Захарова Т. В.</v>
      </c>
      <c r="AS254" s="43"/>
      <c r="AT254" s="12"/>
    </row>
    <row r="255" spans="2:46" ht="31.5">
      <c r="B255" s="5" t="s">
        <v>1</v>
      </c>
      <c r="C255" s="52">
        <v>1</v>
      </c>
      <c r="D255" s="52">
        <v>2</v>
      </c>
      <c r="E255" s="52">
        <v>3</v>
      </c>
      <c r="F255" s="52">
        <v>4</v>
      </c>
      <c r="G255" s="52">
        <v>5</v>
      </c>
      <c r="H255" s="52">
        <v>6</v>
      </c>
      <c r="I255" s="52">
        <v>7</v>
      </c>
      <c r="J255" s="52">
        <v>8</v>
      </c>
      <c r="K255" s="52">
        <v>9</v>
      </c>
      <c r="L255" s="52">
        <v>10</v>
      </c>
      <c r="M255" s="52">
        <v>11</v>
      </c>
      <c r="N255" s="52">
        <v>12</v>
      </c>
      <c r="O255" s="52">
        <v>13</v>
      </c>
      <c r="P255" s="52">
        <v>14</v>
      </c>
      <c r="Q255" s="52">
        <v>15</v>
      </c>
      <c r="R255" s="52">
        <v>16</v>
      </c>
      <c r="S255" s="52">
        <v>17</v>
      </c>
      <c r="T255" s="52">
        <v>18</v>
      </c>
      <c r="U255" s="52">
        <v>19</v>
      </c>
      <c r="V255" s="52">
        <v>20</v>
      </c>
      <c r="W255" s="52">
        <v>21</v>
      </c>
      <c r="X255" s="52">
        <v>22</v>
      </c>
      <c r="Y255" s="52">
        <v>23</v>
      </c>
      <c r="Z255" s="52">
        <v>24</v>
      </c>
      <c r="AA255" s="52">
        <v>25</v>
      </c>
      <c r="AB255" s="52">
        <v>26</v>
      </c>
      <c r="AC255" s="52">
        <v>27</v>
      </c>
      <c r="AD255" s="52">
        <v>28</v>
      </c>
      <c r="AE255" s="52">
        <v>29</v>
      </c>
      <c r="AF255" s="52">
        <v>30</v>
      </c>
      <c r="AG255" s="52">
        <v>31</v>
      </c>
      <c r="AH255" s="37" t="s">
        <v>2</v>
      </c>
      <c r="AI255" s="37" t="s">
        <v>3</v>
      </c>
      <c r="AJ255" s="37" t="s">
        <v>4</v>
      </c>
      <c r="AK255" s="37" t="s">
        <v>14</v>
      </c>
      <c r="AL255" s="37" t="s">
        <v>15</v>
      </c>
      <c r="AM255" s="37" t="s">
        <v>16</v>
      </c>
      <c r="AN255" s="18" t="s">
        <v>2</v>
      </c>
      <c r="AO255" s="18" t="s">
        <v>3</v>
      </c>
      <c r="AP255" s="18" t="s">
        <v>4</v>
      </c>
      <c r="AQ255" s="39" t="s">
        <v>14</v>
      </c>
      <c r="AR255" s="39" t="s">
        <v>15</v>
      </c>
      <c r="AS255" s="39" t="s">
        <v>16</v>
      </c>
      <c r="AT255" s="12"/>
    </row>
    <row r="256" spans="1:45" ht="15.75">
      <c r="A256" s="6">
        <v>1</v>
      </c>
      <c r="B256" s="1" t="str">
        <f>B215</f>
        <v>Вислогузов Илья Алексеевич</v>
      </c>
      <c r="C256" s="17"/>
      <c r="D256" s="17" t="s">
        <v>46</v>
      </c>
      <c r="E256" s="17" t="s">
        <v>46</v>
      </c>
      <c r="F256" s="17"/>
      <c r="G256" s="17"/>
      <c r="H256" s="17" t="s">
        <v>46</v>
      </c>
      <c r="I256" s="17" t="s">
        <v>46</v>
      </c>
      <c r="J256" s="17"/>
      <c r="K256" s="17" t="s">
        <v>47</v>
      </c>
      <c r="L256" s="17" t="s">
        <v>52</v>
      </c>
      <c r="M256" s="17"/>
      <c r="N256" s="17"/>
      <c r="O256" s="17" t="s">
        <v>52</v>
      </c>
      <c r="P256" s="17" t="s">
        <v>52</v>
      </c>
      <c r="Q256" s="17" t="s">
        <v>52</v>
      </c>
      <c r="R256" s="17" t="s">
        <v>52</v>
      </c>
      <c r="S256" s="17" t="s">
        <v>52</v>
      </c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37">
        <f aca="true" t="shared" si="132" ref="AH256:AH291">Пропуск(C256:AG256)</f>
        <v>26</v>
      </c>
      <c r="AI256" s="37">
        <f aca="true" t="shared" si="133" ref="AI256:AI291">Заявления(C256:AG256)</f>
        <v>0</v>
      </c>
      <c r="AJ256" s="37">
        <f aca="true" t="shared" si="134" ref="AJ256:AJ291">ПоБолезни(C256:AG256)</f>
        <v>36</v>
      </c>
      <c r="AK256" s="36">
        <f>SUM(AH256:AJ256)</f>
        <v>62</v>
      </c>
      <c r="AL256" s="36">
        <f>SUM(AI256:AJ256)</f>
        <v>36</v>
      </c>
      <c r="AM256" s="36">
        <f>AH256</f>
        <v>26</v>
      </c>
      <c r="AN256" s="18">
        <f aca="true" t="shared" si="135" ref="AN256:AN277">AH256+AN215</f>
        <v>50</v>
      </c>
      <c r="AO256" s="18">
        <f aca="true" t="shared" si="136" ref="AO256:AP271">AI256+AO215</f>
        <v>0</v>
      </c>
      <c r="AP256" s="18">
        <f t="shared" si="136"/>
        <v>48</v>
      </c>
      <c r="AQ256" s="18">
        <f>SUM(AN256:AP256)</f>
        <v>98</v>
      </c>
      <c r="AR256" s="18">
        <f>SUM(AO256:AP256)</f>
        <v>48</v>
      </c>
      <c r="AS256" s="18">
        <f>AN256</f>
        <v>50</v>
      </c>
    </row>
    <row r="257" spans="1:45" ht="15.75">
      <c r="A257" s="6">
        <v>2</v>
      </c>
      <c r="B257" s="1" t="str">
        <f aca="true" t="shared" si="137" ref="B257:B277">B216</f>
        <v>Закиров Ярослав Максимович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 t="s">
        <v>46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37">
        <f t="shared" si="132"/>
        <v>6</v>
      </c>
      <c r="AI257" s="37">
        <f t="shared" si="133"/>
        <v>0</v>
      </c>
      <c r="AJ257" s="37">
        <f t="shared" si="134"/>
        <v>0</v>
      </c>
      <c r="AK257" s="36">
        <f aca="true" t="shared" si="138" ref="AK257:AK291">SUM(AH257:AJ257)</f>
        <v>6</v>
      </c>
      <c r="AL257" s="36">
        <f aca="true" t="shared" si="139" ref="AL257:AL291">SUM(AI257:AJ257)</f>
        <v>0</v>
      </c>
      <c r="AM257" s="36">
        <f aca="true" t="shared" si="140" ref="AM257:AM291">AH257</f>
        <v>6</v>
      </c>
      <c r="AN257" s="18">
        <f t="shared" si="135"/>
        <v>48</v>
      </c>
      <c r="AO257" s="18">
        <f t="shared" si="136"/>
        <v>0</v>
      </c>
      <c r="AP257" s="18">
        <f t="shared" si="136"/>
        <v>0</v>
      </c>
      <c r="AQ257" s="18">
        <f aca="true" t="shared" si="141" ref="AQ257:AQ274">SUM(AN257:AP257)</f>
        <v>48</v>
      </c>
      <c r="AR257" s="18">
        <f aca="true" t="shared" si="142" ref="AR257:AR291">SUM(AO257:AP257)</f>
        <v>0</v>
      </c>
      <c r="AS257" s="18">
        <f aca="true" t="shared" si="143" ref="AS257:AS291">AN257</f>
        <v>48</v>
      </c>
    </row>
    <row r="258" spans="1:45" ht="15.75">
      <c r="A258" s="6">
        <v>3</v>
      </c>
      <c r="B258" s="1" t="str">
        <f t="shared" si="137"/>
        <v>Истомин Олег Владимирович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37">
        <f t="shared" si="132"/>
        <v>0</v>
      </c>
      <c r="AI258" s="37">
        <f t="shared" si="133"/>
        <v>0</v>
      </c>
      <c r="AJ258" s="37">
        <f t="shared" si="134"/>
        <v>0</v>
      </c>
      <c r="AK258" s="36">
        <f t="shared" si="138"/>
        <v>0</v>
      </c>
      <c r="AL258" s="36">
        <f t="shared" si="139"/>
        <v>0</v>
      </c>
      <c r="AM258" s="36">
        <f t="shared" si="140"/>
        <v>0</v>
      </c>
      <c r="AN258" s="18">
        <f t="shared" si="135"/>
        <v>6</v>
      </c>
      <c r="AO258" s="18">
        <f t="shared" si="136"/>
        <v>0</v>
      </c>
      <c r="AP258" s="18">
        <f t="shared" si="136"/>
        <v>0</v>
      </c>
      <c r="AQ258" s="18">
        <f t="shared" si="141"/>
        <v>6</v>
      </c>
      <c r="AR258" s="18">
        <f t="shared" si="142"/>
        <v>0</v>
      </c>
      <c r="AS258" s="18">
        <f t="shared" si="143"/>
        <v>6</v>
      </c>
    </row>
    <row r="259" spans="1:45" ht="15.75">
      <c r="A259" s="6">
        <v>4</v>
      </c>
      <c r="B259" s="1" t="str">
        <f t="shared" si="137"/>
        <v>Кирилов Владимир Валерьевич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37">
        <f t="shared" si="132"/>
        <v>0</v>
      </c>
      <c r="AI259" s="37">
        <f t="shared" si="133"/>
        <v>0</v>
      </c>
      <c r="AJ259" s="37">
        <f t="shared" si="134"/>
        <v>0</v>
      </c>
      <c r="AK259" s="36">
        <f t="shared" si="138"/>
        <v>0</v>
      </c>
      <c r="AL259" s="36">
        <f t="shared" si="139"/>
        <v>0</v>
      </c>
      <c r="AM259" s="36">
        <f t="shared" si="140"/>
        <v>0</v>
      </c>
      <c r="AN259" s="18">
        <f t="shared" si="135"/>
        <v>0</v>
      </c>
      <c r="AO259" s="18">
        <f t="shared" si="136"/>
        <v>0</v>
      </c>
      <c r="AP259" s="18">
        <f t="shared" si="136"/>
        <v>0</v>
      </c>
      <c r="AQ259" s="18">
        <f t="shared" si="141"/>
        <v>0</v>
      </c>
      <c r="AR259" s="18">
        <f t="shared" si="142"/>
        <v>0</v>
      </c>
      <c r="AS259" s="18">
        <f t="shared" si="143"/>
        <v>0</v>
      </c>
    </row>
    <row r="260" spans="1:45" ht="15.75">
      <c r="A260" s="6">
        <v>5</v>
      </c>
      <c r="B260" s="1" t="str">
        <f t="shared" si="137"/>
        <v>Матуленко Павел Владимирович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37">
        <f t="shared" si="132"/>
        <v>0</v>
      </c>
      <c r="AI260" s="37">
        <f t="shared" si="133"/>
        <v>0</v>
      </c>
      <c r="AJ260" s="37">
        <f t="shared" si="134"/>
        <v>0</v>
      </c>
      <c r="AK260" s="36">
        <f t="shared" si="138"/>
        <v>0</v>
      </c>
      <c r="AL260" s="36">
        <f t="shared" si="139"/>
        <v>0</v>
      </c>
      <c r="AM260" s="36">
        <f t="shared" si="140"/>
        <v>0</v>
      </c>
      <c r="AN260" s="18">
        <f t="shared" si="135"/>
        <v>10</v>
      </c>
      <c r="AO260" s="18">
        <f t="shared" si="136"/>
        <v>0</v>
      </c>
      <c r="AP260" s="18">
        <f t="shared" si="136"/>
        <v>0</v>
      </c>
      <c r="AQ260" s="18">
        <f t="shared" si="141"/>
        <v>10</v>
      </c>
      <c r="AR260" s="18">
        <f t="shared" si="142"/>
        <v>0</v>
      </c>
      <c r="AS260" s="18">
        <f t="shared" si="143"/>
        <v>10</v>
      </c>
    </row>
    <row r="261" spans="1:45" ht="15.75">
      <c r="A261" s="6">
        <v>6</v>
      </c>
      <c r="B261" s="1" t="str">
        <f t="shared" si="137"/>
        <v>Махоцкий Виталий Евгеньевич</v>
      </c>
      <c r="C261" s="17"/>
      <c r="D261" s="17" t="s">
        <v>46</v>
      </c>
      <c r="E261" s="17"/>
      <c r="F261" s="17"/>
      <c r="G261" s="17"/>
      <c r="H261" s="17"/>
      <c r="I261" s="17" t="s">
        <v>46</v>
      </c>
      <c r="J261" s="17"/>
      <c r="K261" s="17" t="s">
        <v>46</v>
      </c>
      <c r="L261" s="17"/>
      <c r="M261" s="17"/>
      <c r="N261" s="17"/>
      <c r="O261" s="17"/>
      <c r="P261" s="17" t="s">
        <v>46</v>
      </c>
      <c r="Q261" s="17"/>
      <c r="R261" s="17" t="s">
        <v>46</v>
      </c>
      <c r="S261" s="17" t="s">
        <v>46</v>
      </c>
      <c r="T261" s="17"/>
      <c r="U261" s="17"/>
      <c r="V261" s="17"/>
      <c r="W261" s="17"/>
      <c r="X261" s="17" t="s">
        <v>46</v>
      </c>
      <c r="Y261" s="17"/>
      <c r="Z261" s="17"/>
      <c r="AA261" s="17"/>
      <c r="AB261" s="17"/>
      <c r="AC261" s="17" t="s">
        <v>47</v>
      </c>
      <c r="AD261" s="17"/>
      <c r="AE261" s="17"/>
      <c r="AF261" s="17"/>
      <c r="AG261" s="17"/>
      <c r="AH261" s="37">
        <f t="shared" si="132"/>
        <v>44</v>
      </c>
      <c r="AI261" s="37">
        <f t="shared" si="133"/>
        <v>0</v>
      </c>
      <c r="AJ261" s="37">
        <f t="shared" si="134"/>
        <v>0</v>
      </c>
      <c r="AK261" s="36">
        <f t="shared" si="138"/>
        <v>44</v>
      </c>
      <c r="AL261" s="36">
        <f t="shared" si="139"/>
        <v>0</v>
      </c>
      <c r="AM261" s="36">
        <f t="shared" si="140"/>
        <v>44</v>
      </c>
      <c r="AN261" s="18">
        <f t="shared" si="135"/>
        <v>92</v>
      </c>
      <c r="AO261" s="18">
        <f t="shared" si="136"/>
        <v>0</v>
      </c>
      <c r="AP261" s="18">
        <f t="shared" si="136"/>
        <v>0</v>
      </c>
      <c r="AQ261" s="18">
        <f t="shared" si="141"/>
        <v>92</v>
      </c>
      <c r="AR261" s="18">
        <f t="shared" si="142"/>
        <v>0</v>
      </c>
      <c r="AS261" s="18">
        <f t="shared" si="143"/>
        <v>92</v>
      </c>
    </row>
    <row r="262" spans="1:45" ht="15.75">
      <c r="A262" s="6">
        <v>7</v>
      </c>
      <c r="B262" s="1" t="str">
        <f t="shared" si="137"/>
        <v>Попов Андрей Федорович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37">
        <f t="shared" si="132"/>
        <v>0</v>
      </c>
      <c r="AI262" s="37">
        <f t="shared" si="133"/>
        <v>0</v>
      </c>
      <c r="AJ262" s="37">
        <f t="shared" si="134"/>
        <v>0</v>
      </c>
      <c r="AK262" s="36">
        <f t="shared" si="138"/>
        <v>0</v>
      </c>
      <c r="AL262" s="36">
        <f t="shared" si="139"/>
        <v>0</v>
      </c>
      <c r="AM262" s="36">
        <f t="shared" si="140"/>
        <v>0</v>
      </c>
      <c r="AN262" s="18">
        <f t="shared" si="135"/>
        <v>6</v>
      </c>
      <c r="AO262" s="18">
        <f t="shared" si="136"/>
        <v>0</v>
      </c>
      <c r="AP262" s="18">
        <f t="shared" si="136"/>
        <v>0</v>
      </c>
      <c r="AQ262" s="18">
        <f t="shared" si="141"/>
        <v>6</v>
      </c>
      <c r="AR262" s="18">
        <f t="shared" si="142"/>
        <v>0</v>
      </c>
      <c r="AS262" s="18">
        <f t="shared" si="143"/>
        <v>6</v>
      </c>
    </row>
    <row r="263" spans="1:45" ht="15.75">
      <c r="A263" s="6">
        <v>8</v>
      </c>
      <c r="B263" s="1" t="str">
        <f t="shared" si="137"/>
        <v>Притуло Алексей Александрович</v>
      </c>
      <c r="C263" s="17"/>
      <c r="D263" s="17"/>
      <c r="E263" s="17"/>
      <c r="F263" s="17"/>
      <c r="G263" s="17"/>
      <c r="H263" s="17"/>
      <c r="I263" s="17"/>
      <c r="J263" s="17"/>
      <c r="K263" s="17" t="s">
        <v>46</v>
      </c>
      <c r="L263" s="17" t="s">
        <v>46</v>
      </c>
      <c r="M263" s="17"/>
      <c r="N263" s="17"/>
      <c r="O263" s="17"/>
      <c r="P263" s="17"/>
      <c r="Q263" s="17"/>
      <c r="R263" s="17"/>
      <c r="S263" s="17" t="s">
        <v>46</v>
      </c>
      <c r="T263" s="17"/>
      <c r="U263" s="17"/>
      <c r="V263" s="17"/>
      <c r="W263" s="17"/>
      <c r="X263" s="17"/>
      <c r="Y263" s="17"/>
      <c r="Z263" s="17"/>
      <c r="AA263" s="17"/>
      <c r="AB263" s="17"/>
      <c r="AC263" s="17" t="s">
        <v>53</v>
      </c>
      <c r="AD263" s="17"/>
      <c r="AE263" s="17"/>
      <c r="AF263" s="17"/>
      <c r="AG263" s="17"/>
      <c r="AH263" s="37">
        <f t="shared" si="132"/>
        <v>26</v>
      </c>
      <c r="AI263" s="37">
        <f t="shared" si="133"/>
        <v>0</v>
      </c>
      <c r="AJ263" s="37">
        <f t="shared" si="134"/>
        <v>0</v>
      </c>
      <c r="AK263" s="36">
        <f t="shared" si="138"/>
        <v>26</v>
      </c>
      <c r="AL263" s="36">
        <f t="shared" si="139"/>
        <v>0</v>
      </c>
      <c r="AM263" s="36">
        <f t="shared" si="140"/>
        <v>26</v>
      </c>
      <c r="AN263" s="18">
        <f t="shared" si="135"/>
        <v>42</v>
      </c>
      <c r="AO263" s="18">
        <f t="shared" si="136"/>
        <v>4</v>
      </c>
      <c r="AP263" s="18">
        <f t="shared" si="136"/>
        <v>12</v>
      </c>
      <c r="AQ263" s="18">
        <f t="shared" si="141"/>
        <v>58</v>
      </c>
      <c r="AR263" s="18">
        <f t="shared" si="142"/>
        <v>16</v>
      </c>
      <c r="AS263" s="18">
        <f t="shared" si="143"/>
        <v>42</v>
      </c>
    </row>
    <row r="264" spans="1:45" ht="15.75">
      <c r="A264" s="6">
        <v>9</v>
      </c>
      <c r="B264" s="1" t="str">
        <f t="shared" si="137"/>
        <v>Саиспаев Алексей Николаевич</v>
      </c>
      <c r="C264" s="17"/>
      <c r="D264" s="17"/>
      <c r="E264" s="17" t="s">
        <v>46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37">
        <f t="shared" si="132"/>
        <v>6</v>
      </c>
      <c r="AI264" s="37">
        <f t="shared" si="133"/>
        <v>0</v>
      </c>
      <c r="AJ264" s="37">
        <f t="shared" si="134"/>
        <v>0</v>
      </c>
      <c r="AK264" s="36">
        <f t="shared" si="138"/>
        <v>6</v>
      </c>
      <c r="AL264" s="36">
        <f t="shared" si="139"/>
        <v>0</v>
      </c>
      <c r="AM264" s="36">
        <f t="shared" si="140"/>
        <v>6</v>
      </c>
      <c r="AN264" s="18">
        <f t="shared" si="135"/>
        <v>18</v>
      </c>
      <c r="AO264" s="18">
        <f t="shared" si="136"/>
        <v>0</v>
      </c>
      <c r="AP264" s="18">
        <f t="shared" si="136"/>
        <v>0</v>
      </c>
      <c r="AQ264" s="18">
        <f t="shared" si="141"/>
        <v>18</v>
      </c>
      <c r="AR264" s="18">
        <f t="shared" si="142"/>
        <v>0</v>
      </c>
      <c r="AS264" s="18">
        <f t="shared" si="143"/>
        <v>18</v>
      </c>
    </row>
    <row r="265" spans="1:45" ht="15.75">
      <c r="A265" s="6">
        <v>10</v>
      </c>
      <c r="B265" s="1" t="str">
        <f t="shared" si="137"/>
        <v>Санников Алексей Денисович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37">
        <f t="shared" si="132"/>
        <v>0</v>
      </c>
      <c r="AI265" s="37">
        <f t="shared" si="133"/>
        <v>0</v>
      </c>
      <c r="AJ265" s="37">
        <f t="shared" si="134"/>
        <v>0</v>
      </c>
      <c r="AK265" s="36">
        <f t="shared" si="138"/>
        <v>0</v>
      </c>
      <c r="AL265" s="36">
        <f t="shared" si="139"/>
        <v>0</v>
      </c>
      <c r="AM265" s="36">
        <f t="shared" si="140"/>
        <v>0</v>
      </c>
      <c r="AN265" s="18">
        <f t="shared" si="135"/>
        <v>6</v>
      </c>
      <c r="AO265" s="18">
        <f t="shared" si="136"/>
        <v>0</v>
      </c>
      <c r="AP265" s="18">
        <f t="shared" si="136"/>
        <v>0</v>
      </c>
      <c r="AQ265" s="18">
        <f t="shared" si="141"/>
        <v>6</v>
      </c>
      <c r="AR265" s="18">
        <f t="shared" si="142"/>
        <v>0</v>
      </c>
      <c r="AS265" s="18">
        <f t="shared" si="143"/>
        <v>6</v>
      </c>
    </row>
    <row r="266" spans="1:45" ht="15.75">
      <c r="A266" s="6">
        <v>11</v>
      </c>
      <c r="B266" s="1" t="str">
        <f t="shared" si="137"/>
        <v>Силаев Максим Евгеньевич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 t="s">
        <v>46</v>
      </c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37">
        <f t="shared" si="132"/>
        <v>6</v>
      </c>
      <c r="AI266" s="37">
        <f t="shared" si="133"/>
        <v>0</v>
      </c>
      <c r="AJ266" s="37">
        <f t="shared" si="134"/>
        <v>0</v>
      </c>
      <c r="AK266" s="36">
        <f t="shared" si="138"/>
        <v>6</v>
      </c>
      <c r="AL266" s="36">
        <f t="shared" si="139"/>
        <v>0</v>
      </c>
      <c r="AM266" s="36">
        <f t="shared" si="140"/>
        <v>6</v>
      </c>
      <c r="AN266" s="18">
        <f t="shared" si="135"/>
        <v>18</v>
      </c>
      <c r="AO266" s="18">
        <f t="shared" si="136"/>
        <v>0</v>
      </c>
      <c r="AP266" s="18">
        <f t="shared" si="136"/>
        <v>0</v>
      </c>
      <c r="AQ266" s="18">
        <f t="shared" si="141"/>
        <v>18</v>
      </c>
      <c r="AR266" s="18">
        <f t="shared" si="142"/>
        <v>0</v>
      </c>
      <c r="AS266" s="18">
        <f t="shared" si="143"/>
        <v>18</v>
      </c>
    </row>
    <row r="267" spans="1:45" ht="15.75">
      <c r="A267" s="6">
        <v>12</v>
      </c>
      <c r="B267" s="1" t="str">
        <f t="shared" si="137"/>
        <v>Стрелков Александр </v>
      </c>
      <c r="C267" s="17"/>
      <c r="D267" s="17"/>
      <c r="E267" s="17"/>
      <c r="F267" s="17"/>
      <c r="G267" s="17"/>
      <c r="H267" s="17"/>
      <c r="I267" s="17" t="s">
        <v>46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37">
        <f t="shared" si="132"/>
        <v>6</v>
      </c>
      <c r="AI267" s="37">
        <f t="shared" si="133"/>
        <v>0</v>
      </c>
      <c r="AJ267" s="37">
        <f t="shared" si="134"/>
        <v>0</v>
      </c>
      <c r="AK267" s="36">
        <f t="shared" si="138"/>
        <v>6</v>
      </c>
      <c r="AL267" s="36">
        <f t="shared" si="139"/>
        <v>0</v>
      </c>
      <c r="AM267" s="36">
        <f t="shared" si="140"/>
        <v>6</v>
      </c>
      <c r="AN267" s="18">
        <f t="shared" si="135"/>
        <v>18</v>
      </c>
      <c r="AO267" s="18">
        <f t="shared" si="136"/>
        <v>0</v>
      </c>
      <c r="AP267" s="18">
        <f t="shared" si="136"/>
        <v>6</v>
      </c>
      <c r="AQ267" s="18">
        <f t="shared" si="141"/>
        <v>24</v>
      </c>
      <c r="AR267" s="18">
        <f t="shared" si="142"/>
        <v>6</v>
      </c>
      <c r="AS267" s="18">
        <f t="shared" si="143"/>
        <v>18</v>
      </c>
    </row>
    <row r="268" spans="1:45" ht="15.75">
      <c r="A268" s="6">
        <v>13</v>
      </c>
      <c r="B268" s="1" t="str">
        <f t="shared" si="137"/>
        <v>Фонтош Александр Андреевич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37">
        <f t="shared" si="132"/>
        <v>0</v>
      </c>
      <c r="AI268" s="37">
        <f t="shared" si="133"/>
        <v>0</v>
      </c>
      <c r="AJ268" s="37">
        <f t="shared" si="134"/>
        <v>0</v>
      </c>
      <c r="AK268" s="36">
        <f t="shared" si="138"/>
        <v>0</v>
      </c>
      <c r="AL268" s="36">
        <f t="shared" si="139"/>
        <v>0</v>
      </c>
      <c r="AM268" s="36">
        <f t="shared" si="140"/>
        <v>0</v>
      </c>
      <c r="AN268" s="18">
        <f t="shared" si="135"/>
        <v>0</v>
      </c>
      <c r="AO268" s="18">
        <f t="shared" si="136"/>
        <v>0</v>
      </c>
      <c r="AP268" s="18">
        <f t="shared" si="136"/>
        <v>24</v>
      </c>
      <c r="AQ268" s="18">
        <f t="shared" si="141"/>
        <v>24</v>
      </c>
      <c r="AR268" s="18">
        <f t="shared" si="142"/>
        <v>24</v>
      </c>
      <c r="AS268" s="18">
        <f t="shared" si="143"/>
        <v>0</v>
      </c>
    </row>
    <row r="269" spans="1:45" ht="15.75">
      <c r="A269" s="6">
        <v>14</v>
      </c>
      <c r="B269" s="1" t="str">
        <f t="shared" si="137"/>
        <v>Цуриков Никита Сергеевич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37">
        <f t="shared" si="132"/>
        <v>0</v>
      </c>
      <c r="AI269" s="37">
        <f t="shared" si="133"/>
        <v>0</v>
      </c>
      <c r="AJ269" s="37">
        <f t="shared" si="134"/>
        <v>0</v>
      </c>
      <c r="AK269" s="36">
        <f t="shared" si="138"/>
        <v>0</v>
      </c>
      <c r="AL269" s="36">
        <f t="shared" si="139"/>
        <v>0</v>
      </c>
      <c r="AM269" s="36">
        <f t="shared" si="140"/>
        <v>0</v>
      </c>
      <c r="AN269" s="18">
        <f t="shared" si="135"/>
        <v>0</v>
      </c>
      <c r="AO269" s="18">
        <f t="shared" si="136"/>
        <v>0</v>
      </c>
      <c r="AP269" s="18">
        <f t="shared" si="136"/>
        <v>0</v>
      </c>
      <c r="AQ269" s="18">
        <f t="shared" si="141"/>
        <v>0</v>
      </c>
      <c r="AR269" s="18">
        <f t="shared" si="142"/>
        <v>0</v>
      </c>
      <c r="AS269" s="18">
        <f t="shared" si="143"/>
        <v>0</v>
      </c>
    </row>
    <row r="270" spans="1:45" ht="15.75">
      <c r="A270" s="6">
        <v>15</v>
      </c>
      <c r="B270" s="1" t="str">
        <f t="shared" si="137"/>
        <v>Чернов Александр Владимирович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37">
        <f t="shared" si="132"/>
        <v>0</v>
      </c>
      <c r="AI270" s="37">
        <f t="shared" si="133"/>
        <v>0</v>
      </c>
      <c r="AJ270" s="37">
        <f t="shared" si="134"/>
        <v>0</v>
      </c>
      <c r="AK270" s="36">
        <f t="shared" si="138"/>
        <v>0</v>
      </c>
      <c r="AL270" s="36">
        <f t="shared" si="139"/>
        <v>0</v>
      </c>
      <c r="AM270" s="36">
        <f t="shared" si="140"/>
        <v>0</v>
      </c>
      <c r="AN270" s="18">
        <f t="shared" si="135"/>
        <v>0</v>
      </c>
      <c r="AO270" s="18">
        <f t="shared" si="136"/>
        <v>0</v>
      </c>
      <c r="AP270" s="18">
        <f t="shared" si="136"/>
        <v>0</v>
      </c>
      <c r="AQ270" s="18">
        <f t="shared" si="141"/>
        <v>0</v>
      </c>
      <c r="AR270" s="18">
        <f t="shared" si="142"/>
        <v>0</v>
      </c>
      <c r="AS270" s="18">
        <f t="shared" si="143"/>
        <v>0</v>
      </c>
    </row>
    <row r="271" spans="1:45" ht="15.75">
      <c r="A271" s="6">
        <v>16</v>
      </c>
      <c r="B271" s="1" t="str">
        <f t="shared" si="137"/>
        <v>Шарандин Данил Михайлович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37">
        <f t="shared" si="132"/>
        <v>0</v>
      </c>
      <c r="AI271" s="37">
        <f t="shared" si="133"/>
        <v>0</v>
      </c>
      <c r="AJ271" s="37">
        <f t="shared" si="134"/>
        <v>0</v>
      </c>
      <c r="AK271" s="36">
        <f t="shared" si="138"/>
        <v>0</v>
      </c>
      <c r="AL271" s="36">
        <f t="shared" si="139"/>
        <v>0</v>
      </c>
      <c r="AM271" s="36">
        <f t="shared" si="140"/>
        <v>0</v>
      </c>
      <c r="AN271" s="18">
        <f t="shared" si="135"/>
        <v>18</v>
      </c>
      <c r="AO271" s="18">
        <f t="shared" si="136"/>
        <v>0</v>
      </c>
      <c r="AP271" s="18">
        <f t="shared" si="136"/>
        <v>0</v>
      </c>
      <c r="AQ271" s="18">
        <f t="shared" si="141"/>
        <v>18</v>
      </c>
      <c r="AR271" s="18">
        <f t="shared" si="142"/>
        <v>0</v>
      </c>
      <c r="AS271" s="18">
        <f t="shared" si="143"/>
        <v>18</v>
      </c>
    </row>
    <row r="272" spans="1:45" ht="15.75">
      <c r="A272" s="6">
        <v>17</v>
      </c>
      <c r="B272" s="1" t="str">
        <f t="shared" si="137"/>
        <v>Шарафутдинов Михаил Михайлович</v>
      </c>
      <c r="C272" s="17"/>
      <c r="D272" s="17"/>
      <c r="E272" s="17" t="s">
        <v>52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37">
        <f t="shared" si="132"/>
        <v>0</v>
      </c>
      <c r="AI272" s="37">
        <f t="shared" si="133"/>
        <v>0</v>
      </c>
      <c r="AJ272" s="37">
        <f t="shared" si="134"/>
        <v>6</v>
      </c>
      <c r="AK272" s="36">
        <f t="shared" si="138"/>
        <v>6</v>
      </c>
      <c r="AL272" s="36">
        <f t="shared" si="139"/>
        <v>6</v>
      </c>
      <c r="AM272" s="36">
        <f t="shared" si="140"/>
        <v>0</v>
      </c>
      <c r="AN272" s="18">
        <f t="shared" si="135"/>
        <v>0</v>
      </c>
      <c r="AO272" s="18">
        <f aca="true" t="shared" si="144" ref="AO272:AP277">AI272+AO231</f>
        <v>10</v>
      </c>
      <c r="AP272" s="18">
        <f t="shared" si="144"/>
        <v>6</v>
      </c>
      <c r="AQ272" s="18">
        <f t="shared" si="141"/>
        <v>16</v>
      </c>
      <c r="AR272" s="18">
        <f t="shared" si="142"/>
        <v>16</v>
      </c>
      <c r="AS272" s="18">
        <f t="shared" si="143"/>
        <v>0</v>
      </c>
    </row>
    <row r="273" spans="1:45" ht="15.75">
      <c r="A273" s="6">
        <v>18</v>
      </c>
      <c r="B273" s="1" t="str">
        <f t="shared" si="137"/>
        <v>Владимиров Валентин Алесандрович</v>
      </c>
      <c r="C273" s="17"/>
      <c r="D273" s="17"/>
      <c r="E273" s="17" t="s">
        <v>50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37">
        <f t="shared" si="132"/>
        <v>0</v>
      </c>
      <c r="AI273" s="37">
        <f t="shared" si="133"/>
        <v>6</v>
      </c>
      <c r="AJ273" s="37">
        <f t="shared" si="134"/>
        <v>0</v>
      </c>
      <c r="AK273" s="36">
        <f t="shared" si="138"/>
        <v>6</v>
      </c>
      <c r="AL273" s="36">
        <f t="shared" si="139"/>
        <v>6</v>
      </c>
      <c r="AM273" s="36">
        <f t="shared" si="140"/>
        <v>0</v>
      </c>
      <c r="AN273" s="18">
        <f t="shared" si="135"/>
        <v>12</v>
      </c>
      <c r="AO273" s="18">
        <f t="shared" si="144"/>
        <v>6</v>
      </c>
      <c r="AP273" s="18">
        <f t="shared" si="144"/>
        <v>0</v>
      </c>
      <c r="AQ273" s="18">
        <f t="shared" si="141"/>
        <v>18</v>
      </c>
      <c r="AR273" s="18">
        <f t="shared" si="142"/>
        <v>6</v>
      </c>
      <c r="AS273" s="18">
        <f t="shared" si="143"/>
        <v>12</v>
      </c>
    </row>
    <row r="274" spans="1:45" ht="15.75">
      <c r="A274" s="6">
        <v>19</v>
      </c>
      <c r="B274" s="1" t="str">
        <f t="shared" si="137"/>
        <v>Казанцев Александр Александрович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 t="s">
        <v>56</v>
      </c>
      <c r="Y274" s="17" t="s">
        <v>52</v>
      </c>
      <c r="Z274" s="17"/>
      <c r="AA274" s="17"/>
      <c r="AB274" s="17"/>
      <c r="AC274" s="17"/>
      <c r="AD274" s="17"/>
      <c r="AE274" s="17"/>
      <c r="AF274" s="17"/>
      <c r="AG274" s="17"/>
      <c r="AH274" s="37">
        <f t="shared" si="132"/>
        <v>0</v>
      </c>
      <c r="AI274" s="37">
        <f t="shared" si="133"/>
        <v>0</v>
      </c>
      <c r="AJ274" s="37">
        <f t="shared" si="134"/>
        <v>10</v>
      </c>
      <c r="AK274" s="36">
        <f t="shared" si="138"/>
        <v>10</v>
      </c>
      <c r="AL274" s="36">
        <f t="shared" si="139"/>
        <v>10</v>
      </c>
      <c r="AM274" s="36">
        <f t="shared" si="140"/>
        <v>0</v>
      </c>
      <c r="AN274" s="18">
        <f t="shared" si="135"/>
        <v>0</v>
      </c>
      <c r="AO274" s="18">
        <f t="shared" si="144"/>
        <v>0</v>
      </c>
      <c r="AP274" s="18">
        <f t="shared" si="144"/>
        <v>10</v>
      </c>
      <c r="AQ274" s="18">
        <f t="shared" si="141"/>
        <v>10</v>
      </c>
      <c r="AR274" s="18">
        <f t="shared" si="142"/>
        <v>10</v>
      </c>
      <c r="AS274" s="18">
        <f t="shared" si="143"/>
        <v>0</v>
      </c>
    </row>
    <row r="275" spans="1:45" ht="15.75">
      <c r="A275" s="6">
        <v>20</v>
      </c>
      <c r="B275" s="1">
        <f t="shared" si="137"/>
        <v>0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37">
        <f t="shared" si="132"/>
        <v>0</v>
      </c>
      <c r="AI275" s="37">
        <f t="shared" si="133"/>
        <v>0</v>
      </c>
      <c r="AJ275" s="37">
        <f t="shared" si="134"/>
        <v>0</v>
      </c>
      <c r="AK275" s="36">
        <f t="shared" si="138"/>
        <v>0</v>
      </c>
      <c r="AL275" s="36">
        <f t="shared" si="139"/>
        <v>0</v>
      </c>
      <c r="AM275" s="36">
        <f t="shared" si="140"/>
        <v>0</v>
      </c>
      <c r="AN275" s="18">
        <f t="shared" si="135"/>
        <v>0</v>
      </c>
      <c r="AO275" s="18">
        <f t="shared" si="144"/>
        <v>18</v>
      </c>
      <c r="AP275" s="18">
        <f>AJ275+AP234</f>
        <v>0</v>
      </c>
      <c r="AQ275" s="18">
        <f aca="true" t="shared" si="145" ref="AQ275:AQ291">SUM(AN275:AP275)</f>
        <v>18</v>
      </c>
      <c r="AR275" s="18">
        <f t="shared" si="142"/>
        <v>18</v>
      </c>
      <c r="AS275" s="18">
        <f t="shared" si="143"/>
        <v>0</v>
      </c>
    </row>
    <row r="276" spans="1:45" ht="15.75">
      <c r="A276" s="6">
        <v>21</v>
      </c>
      <c r="B276" s="1">
        <f t="shared" si="137"/>
        <v>0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37">
        <f t="shared" si="132"/>
        <v>0</v>
      </c>
      <c r="AI276" s="37">
        <f>Заявления(C276:AG276)</f>
        <v>0</v>
      </c>
      <c r="AJ276" s="37">
        <f>ПоБолезни(C276:AG276)</f>
        <v>0</v>
      </c>
      <c r="AK276" s="36">
        <f>SUM(AH276:AJ276)</f>
        <v>0</v>
      </c>
      <c r="AL276" s="36">
        <f>SUM(AI276:AJ276)</f>
        <v>0</v>
      </c>
      <c r="AM276" s="36">
        <f>AH276</f>
        <v>0</v>
      </c>
      <c r="AN276" s="18">
        <f t="shared" si="135"/>
        <v>0</v>
      </c>
      <c r="AO276" s="18">
        <f t="shared" si="144"/>
        <v>0</v>
      </c>
      <c r="AP276" s="18">
        <f aca="true" t="shared" si="146" ref="AP276:AP290">AP232+AJ276</f>
        <v>0</v>
      </c>
      <c r="AQ276" s="18">
        <f t="shared" si="145"/>
        <v>0</v>
      </c>
      <c r="AR276" s="18">
        <f t="shared" si="142"/>
        <v>0</v>
      </c>
      <c r="AS276" s="18">
        <f t="shared" si="143"/>
        <v>0</v>
      </c>
    </row>
    <row r="277" spans="1:45" ht="15.75">
      <c r="A277" s="6">
        <v>22</v>
      </c>
      <c r="B277" s="1">
        <f t="shared" si="137"/>
        <v>0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37">
        <f t="shared" si="132"/>
        <v>0</v>
      </c>
      <c r="AI277" s="37">
        <f aca="true" t="shared" si="147" ref="AI277:AI290">Заявления(C277:AG277)</f>
        <v>0</v>
      </c>
      <c r="AJ277" s="37">
        <f aca="true" t="shared" si="148" ref="AJ277:AJ290">ПоБолезни(C277:AG277)</f>
        <v>0</v>
      </c>
      <c r="AK277" s="36">
        <f aca="true" t="shared" si="149" ref="AK277:AK290">SUM(AH277:AJ277)</f>
        <v>0</v>
      </c>
      <c r="AL277" s="36">
        <f aca="true" t="shared" si="150" ref="AL277:AL290">SUM(AI277:AJ277)</f>
        <v>0</v>
      </c>
      <c r="AM277" s="36">
        <f aca="true" t="shared" si="151" ref="AM277:AM290">AH277</f>
        <v>0</v>
      </c>
      <c r="AN277" s="18">
        <f t="shared" si="135"/>
        <v>0</v>
      </c>
      <c r="AO277" s="18">
        <f t="shared" si="144"/>
        <v>0</v>
      </c>
      <c r="AP277" s="18">
        <f t="shared" si="146"/>
        <v>0</v>
      </c>
      <c r="AQ277" s="18">
        <f t="shared" si="145"/>
        <v>0</v>
      </c>
      <c r="AR277" s="18">
        <f t="shared" si="142"/>
        <v>0</v>
      </c>
      <c r="AS277" s="18">
        <f t="shared" si="143"/>
        <v>0</v>
      </c>
    </row>
    <row r="278" spans="1:45" ht="15.75">
      <c r="A278" s="6">
        <v>23</v>
      </c>
      <c r="B278" s="1">
        <f aca="true" t="shared" si="152" ref="B278:B290">B234</f>
        <v>0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37">
        <f t="shared" si="132"/>
        <v>0</v>
      </c>
      <c r="AI278" s="37">
        <f t="shared" si="147"/>
        <v>0</v>
      </c>
      <c r="AJ278" s="37">
        <f t="shared" si="148"/>
        <v>0</v>
      </c>
      <c r="AK278" s="36">
        <f t="shared" si="149"/>
        <v>0</v>
      </c>
      <c r="AL278" s="36">
        <f t="shared" si="150"/>
        <v>0</v>
      </c>
      <c r="AM278" s="36">
        <f t="shared" si="151"/>
        <v>0</v>
      </c>
      <c r="AN278" s="18">
        <f aca="true" t="shared" si="153" ref="AN278:AN290">AN234+AH278</f>
        <v>0</v>
      </c>
      <c r="AO278" s="18">
        <f aca="true" t="shared" si="154" ref="AO278:AO290">AO234+AI278</f>
        <v>18</v>
      </c>
      <c r="AP278" s="18">
        <f t="shared" si="146"/>
        <v>0</v>
      </c>
      <c r="AQ278" s="18">
        <f t="shared" si="145"/>
        <v>18</v>
      </c>
      <c r="AR278" s="18">
        <f t="shared" si="142"/>
        <v>18</v>
      </c>
      <c r="AS278" s="18">
        <f t="shared" si="143"/>
        <v>0</v>
      </c>
    </row>
    <row r="279" spans="1:45" ht="15.75">
      <c r="A279" s="6">
        <v>24</v>
      </c>
      <c r="B279" s="1">
        <f t="shared" si="152"/>
        <v>0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37">
        <f t="shared" si="132"/>
        <v>0</v>
      </c>
      <c r="AI279" s="37">
        <f t="shared" si="147"/>
        <v>0</v>
      </c>
      <c r="AJ279" s="37">
        <f t="shared" si="148"/>
        <v>0</v>
      </c>
      <c r="AK279" s="36">
        <f t="shared" si="149"/>
        <v>0</v>
      </c>
      <c r="AL279" s="36">
        <f t="shared" si="150"/>
        <v>0</v>
      </c>
      <c r="AM279" s="36">
        <f t="shared" si="151"/>
        <v>0</v>
      </c>
      <c r="AN279" s="18">
        <f t="shared" si="153"/>
        <v>0</v>
      </c>
      <c r="AO279" s="18">
        <f t="shared" si="154"/>
        <v>0</v>
      </c>
      <c r="AP279" s="18">
        <f t="shared" si="146"/>
        <v>0</v>
      </c>
      <c r="AQ279" s="18">
        <f t="shared" si="145"/>
        <v>0</v>
      </c>
      <c r="AR279" s="18">
        <f t="shared" si="142"/>
        <v>0</v>
      </c>
      <c r="AS279" s="18">
        <f t="shared" si="143"/>
        <v>0</v>
      </c>
    </row>
    <row r="280" spans="1:45" ht="15.75">
      <c r="A280" s="6">
        <v>25</v>
      </c>
      <c r="B280" s="1">
        <f t="shared" si="152"/>
        <v>0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37">
        <f t="shared" si="132"/>
        <v>0</v>
      </c>
      <c r="AI280" s="37">
        <f t="shared" si="147"/>
        <v>0</v>
      </c>
      <c r="AJ280" s="37">
        <f t="shared" si="148"/>
        <v>0</v>
      </c>
      <c r="AK280" s="36">
        <f t="shared" si="149"/>
        <v>0</v>
      </c>
      <c r="AL280" s="36">
        <f t="shared" si="150"/>
        <v>0</v>
      </c>
      <c r="AM280" s="36">
        <f t="shared" si="151"/>
        <v>0</v>
      </c>
      <c r="AN280" s="18">
        <f t="shared" si="153"/>
        <v>0</v>
      </c>
      <c r="AO280" s="18">
        <f t="shared" si="154"/>
        <v>0</v>
      </c>
      <c r="AP280" s="18">
        <f t="shared" si="146"/>
        <v>0</v>
      </c>
      <c r="AQ280" s="18">
        <f t="shared" si="145"/>
        <v>0</v>
      </c>
      <c r="AR280" s="18">
        <f t="shared" si="142"/>
        <v>0</v>
      </c>
      <c r="AS280" s="18">
        <f t="shared" si="143"/>
        <v>0</v>
      </c>
    </row>
    <row r="281" spans="1:45" ht="15.75">
      <c r="A281" s="6">
        <v>26</v>
      </c>
      <c r="B281" s="1">
        <f t="shared" si="152"/>
        <v>0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37">
        <f t="shared" si="132"/>
        <v>0</v>
      </c>
      <c r="AI281" s="37">
        <f t="shared" si="147"/>
        <v>0</v>
      </c>
      <c r="AJ281" s="37">
        <f t="shared" si="148"/>
        <v>0</v>
      </c>
      <c r="AK281" s="36">
        <f t="shared" si="149"/>
        <v>0</v>
      </c>
      <c r="AL281" s="36">
        <f t="shared" si="150"/>
        <v>0</v>
      </c>
      <c r="AM281" s="36">
        <f t="shared" si="151"/>
        <v>0</v>
      </c>
      <c r="AN281" s="18">
        <f t="shared" si="153"/>
        <v>0</v>
      </c>
      <c r="AO281" s="18">
        <f t="shared" si="154"/>
        <v>0</v>
      </c>
      <c r="AP281" s="18">
        <f t="shared" si="146"/>
        <v>0</v>
      </c>
      <c r="AQ281" s="18">
        <f t="shared" si="145"/>
        <v>0</v>
      </c>
      <c r="AR281" s="18">
        <f t="shared" si="142"/>
        <v>0</v>
      </c>
      <c r="AS281" s="18">
        <f t="shared" si="143"/>
        <v>0</v>
      </c>
    </row>
    <row r="282" spans="1:45" ht="15.75">
      <c r="A282" s="6">
        <v>27</v>
      </c>
      <c r="B282" s="1">
        <f t="shared" si="152"/>
        <v>0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37">
        <f t="shared" si="132"/>
        <v>0</v>
      </c>
      <c r="AI282" s="37">
        <f t="shared" si="147"/>
        <v>0</v>
      </c>
      <c r="AJ282" s="37">
        <f t="shared" si="148"/>
        <v>0</v>
      </c>
      <c r="AK282" s="36">
        <f t="shared" si="149"/>
        <v>0</v>
      </c>
      <c r="AL282" s="36">
        <f t="shared" si="150"/>
        <v>0</v>
      </c>
      <c r="AM282" s="36">
        <f t="shared" si="151"/>
        <v>0</v>
      </c>
      <c r="AN282" s="18">
        <f t="shared" si="153"/>
        <v>0</v>
      </c>
      <c r="AO282" s="18">
        <f t="shared" si="154"/>
        <v>0</v>
      </c>
      <c r="AP282" s="18">
        <f t="shared" si="146"/>
        <v>0</v>
      </c>
      <c r="AQ282" s="18">
        <f t="shared" si="145"/>
        <v>0</v>
      </c>
      <c r="AR282" s="18">
        <f t="shared" si="142"/>
        <v>0</v>
      </c>
      <c r="AS282" s="18">
        <f t="shared" si="143"/>
        <v>0</v>
      </c>
    </row>
    <row r="283" spans="1:45" ht="15.75">
      <c r="A283" s="6">
        <v>28</v>
      </c>
      <c r="B283" s="1">
        <f t="shared" si="152"/>
        <v>0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37">
        <f t="shared" si="132"/>
        <v>0</v>
      </c>
      <c r="AI283" s="37">
        <f t="shared" si="147"/>
        <v>0</v>
      </c>
      <c r="AJ283" s="37">
        <f t="shared" si="148"/>
        <v>0</v>
      </c>
      <c r="AK283" s="36">
        <f t="shared" si="149"/>
        <v>0</v>
      </c>
      <c r="AL283" s="36">
        <f t="shared" si="150"/>
        <v>0</v>
      </c>
      <c r="AM283" s="36">
        <f t="shared" si="151"/>
        <v>0</v>
      </c>
      <c r="AN283" s="18">
        <f t="shared" si="153"/>
        <v>0</v>
      </c>
      <c r="AO283" s="18">
        <f t="shared" si="154"/>
        <v>0</v>
      </c>
      <c r="AP283" s="18">
        <f t="shared" si="146"/>
        <v>0</v>
      </c>
      <c r="AQ283" s="18">
        <f t="shared" si="145"/>
        <v>0</v>
      </c>
      <c r="AR283" s="18">
        <f t="shared" si="142"/>
        <v>0</v>
      </c>
      <c r="AS283" s="18">
        <f t="shared" si="143"/>
        <v>0</v>
      </c>
    </row>
    <row r="284" spans="1:45" ht="15.75">
      <c r="A284" s="6">
        <v>29</v>
      </c>
      <c r="B284" s="1">
        <f t="shared" si="152"/>
        <v>0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37">
        <f t="shared" si="132"/>
        <v>0</v>
      </c>
      <c r="AI284" s="37">
        <f t="shared" si="147"/>
        <v>0</v>
      </c>
      <c r="AJ284" s="37">
        <f t="shared" si="148"/>
        <v>0</v>
      </c>
      <c r="AK284" s="36">
        <f t="shared" si="149"/>
        <v>0</v>
      </c>
      <c r="AL284" s="36">
        <f t="shared" si="150"/>
        <v>0</v>
      </c>
      <c r="AM284" s="36">
        <f t="shared" si="151"/>
        <v>0</v>
      </c>
      <c r="AN284" s="18">
        <f t="shared" si="153"/>
        <v>0</v>
      </c>
      <c r="AO284" s="18">
        <f t="shared" si="154"/>
        <v>0</v>
      </c>
      <c r="AP284" s="18">
        <f t="shared" si="146"/>
        <v>0</v>
      </c>
      <c r="AQ284" s="18">
        <f t="shared" si="145"/>
        <v>0</v>
      </c>
      <c r="AR284" s="18">
        <f t="shared" si="142"/>
        <v>0</v>
      </c>
      <c r="AS284" s="18">
        <f t="shared" si="143"/>
        <v>0</v>
      </c>
    </row>
    <row r="285" spans="1:45" ht="15.75">
      <c r="A285" s="6">
        <v>30</v>
      </c>
      <c r="B285" s="1">
        <f t="shared" si="152"/>
        <v>0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37">
        <f t="shared" si="132"/>
        <v>0</v>
      </c>
      <c r="AI285" s="37">
        <f t="shared" si="147"/>
        <v>0</v>
      </c>
      <c r="AJ285" s="37">
        <f t="shared" si="148"/>
        <v>0</v>
      </c>
      <c r="AK285" s="36">
        <f t="shared" si="149"/>
        <v>0</v>
      </c>
      <c r="AL285" s="36">
        <f t="shared" si="150"/>
        <v>0</v>
      </c>
      <c r="AM285" s="36">
        <f t="shared" si="151"/>
        <v>0</v>
      </c>
      <c r="AN285" s="18">
        <f t="shared" si="153"/>
        <v>0</v>
      </c>
      <c r="AO285" s="18">
        <f t="shared" si="154"/>
        <v>0</v>
      </c>
      <c r="AP285" s="18">
        <f t="shared" si="146"/>
        <v>0</v>
      </c>
      <c r="AQ285" s="18">
        <f t="shared" si="145"/>
        <v>0</v>
      </c>
      <c r="AR285" s="18">
        <f t="shared" si="142"/>
        <v>0</v>
      </c>
      <c r="AS285" s="18">
        <f t="shared" si="143"/>
        <v>0</v>
      </c>
    </row>
    <row r="286" spans="1:45" ht="15.75">
      <c r="A286" s="6">
        <v>31</v>
      </c>
      <c r="B286" s="1">
        <f t="shared" si="152"/>
        <v>0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37">
        <f t="shared" si="132"/>
        <v>0</v>
      </c>
      <c r="AI286" s="37">
        <f t="shared" si="147"/>
        <v>0</v>
      </c>
      <c r="AJ286" s="37">
        <f t="shared" si="148"/>
        <v>0</v>
      </c>
      <c r="AK286" s="36">
        <f t="shared" si="149"/>
        <v>0</v>
      </c>
      <c r="AL286" s="36">
        <f t="shared" si="150"/>
        <v>0</v>
      </c>
      <c r="AM286" s="36">
        <f t="shared" si="151"/>
        <v>0</v>
      </c>
      <c r="AN286" s="18">
        <f t="shared" si="153"/>
        <v>0</v>
      </c>
      <c r="AO286" s="18">
        <f t="shared" si="154"/>
        <v>0</v>
      </c>
      <c r="AP286" s="18">
        <f t="shared" si="146"/>
        <v>0</v>
      </c>
      <c r="AQ286" s="18">
        <f t="shared" si="145"/>
        <v>0</v>
      </c>
      <c r="AR286" s="18">
        <f t="shared" si="142"/>
        <v>0</v>
      </c>
      <c r="AS286" s="18">
        <f t="shared" si="143"/>
        <v>0</v>
      </c>
    </row>
    <row r="287" spans="1:45" ht="15.75">
      <c r="A287" s="6">
        <v>32</v>
      </c>
      <c r="B287" s="1">
        <f t="shared" si="152"/>
        <v>0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37">
        <f t="shared" si="132"/>
        <v>0</v>
      </c>
      <c r="AI287" s="37">
        <f t="shared" si="147"/>
        <v>0</v>
      </c>
      <c r="AJ287" s="37">
        <f t="shared" si="148"/>
        <v>0</v>
      </c>
      <c r="AK287" s="36">
        <f t="shared" si="149"/>
        <v>0</v>
      </c>
      <c r="AL287" s="36">
        <f t="shared" si="150"/>
        <v>0</v>
      </c>
      <c r="AM287" s="36">
        <f t="shared" si="151"/>
        <v>0</v>
      </c>
      <c r="AN287" s="18">
        <f t="shared" si="153"/>
        <v>0</v>
      </c>
      <c r="AO287" s="18">
        <f t="shared" si="154"/>
        <v>0</v>
      </c>
      <c r="AP287" s="18">
        <f t="shared" si="146"/>
        <v>0</v>
      </c>
      <c r="AQ287" s="18">
        <f t="shared" si="145"/>
        <v>0</v>
      </c>
      <c r="AR287" s="18">
        <f t="shared" si="142"/>
        <v>0</v>
      </c>
      <c r="AS287" s="18">
        <f t="shared" si="143"/>
        <v>0</v>
      </c>
    </row>
    <row r="288" spans="1:45" ht="15.75">
      <c r="A288" s="6">
        <v>33</v>
      </c>
      <c r="B288" s="1">
        <f t="shared" si="152"/>
        <v>0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37">
        <f t="shared" si="132"/>
        <v>0</v>
      </c>
      <c r="AI288" s="37">
        <f t="shared" si="147"/>
        <v>0</v>
      </c>
      <c r="AJ288" s="37">
        <f t="shared" si="148"/>
        <v>0</v>
      </c>
      <c r="AK288" s="36">
        <f t="shared" si="149"/>
        <v>0</v>
      </c>
      <c r="AL288" s="36">
        <f t="shared" si="150"/>
        <v>0</v>
      </c>
      <c r="AM288" s="36">
        <f t="shared" si="151"/>
        <v>0</v>
      </c>
      <c r="AN288" s="18">
        <f t="shared" si="153"/>
        <v>0</v>
      </c>
      <c r="AO288" s="18">
        <f t="shared" si="154"/>
        <v>0</v>
      </c>
      <c r="AP288" s="18">
        <f t="shared" si="146"/>
        <v>0</v>
      </c>
      <c r="AQ288" s="18">
        <f t="shared" si="145"/>
        <v>0</v>
      </c>
      <c r="AR288" s="18">
        <f t="shared" si="142"/>
        <v>0</v>
      </c>
      <c r="AS288" s="18">
        <f t="shared" si="143"/>
        <v>0</v>
      </c>
    </row>
    <row r="289" spans="1:45" ht="15.75">
      <c r="A289" s="6">
        <v>34</v>
      </c>
      <c r="B289" s="1">
        <f t="shared" si="152"/>
        <v>0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37">
        <f t="shared" si="132"/>
        <v>0</v>
      </c>
      <c r="AI289" s="37">
        <f t="shared" si="147"/>
        <v>0</v>
      </c>
      <c r="AJ289" s="37">
        <f t="shared" si="148"/>
        <v>0</v>
      </c>
      <c r="AK289" s="36">
        <f t="shared" si="149"/>
        <v>0</v>
      </c>
      <c r="AL289" s="36">
        <f t="shared" si="150"/>
        <v>0</v>
      </c>
      <c r="AM289" s="36">
        <f t="shared" si="151"/>
        <v>0</v>
      </c>
      <c r="AN289" s="18">
        <f t="shared" si="153"/>
        <v>0</v>
      </c>
      <c r="AO289" s="18">
        <f t="shared" si="154"/>
        <v>0</v>
      </c>
      <c r="AP289" s="18">
        <f t="shared" si="146"/>
        <v>0</v>
      </c>
      <c r="AQ289" s="18">
        <f t="shared" si="145"/>
        <v>0</v>
      </c>
      <c r="AR289" s="18">
        <f t="shared" si="142"/>
        <v>0</v>
      </c>
      <c r="AS289" s="18">
        <f t="shared" si="143"/>
        <v>0</v>
      </c>
    </row>
    <row r="290" spans="1:45" ht="15.75">
      <c r="A290" s="6">
        <v>35</v>
      </c>
      <c r="B290" s="1">
        <f t="shared" si="152"/>
        <v>0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37">
        <f t="shared" si="132"/>
        <v>0</v>
      </c>
      <c r="AI290" s="37">
        <f t="shared" si="147"/>
        <v>0</v>
      </c>
      <c r="AJ290" s="37">
        <f t="shared" si="148"/>
        <v>0</v>
      </c>
      <c r="AK290" s="36">
        <f t="shared" si="149"/>
        <v>0</v>
      </c>
      <c r="AL290" s="36">
        <f t="shared" si="150"/>
        <v>0</v>
      </c>
      <c r="AM290" s="36">
        <f t="shared" si="151"/>
        <v>0</v>
      </c>
      <c r="AN290" s="18">
        <f t="shared" si="153"/>
        <v>0</v>
      </c>
      <c r="AO290" s="18">
        <f t="shared" si="154"/>
        <v>0</v>
      </c>
      <c r="AP290" s="18">
        <f t="shared" si="146"/>
        <v>0</v>
      </c>
      <c r="AQ290" s="18">
        <f t="shared" si="145"/>
        <v>0</v>
      </c>
      <c r="AR290" s="18">
        <f t="shared" si="142"/>
        <v>0</v>
      </c>
      <c r="AS290" s="18">
        <f t="shared" si="143"/>
        <v>0</v>
      </c>
    </row>
    <row r="291" spans="1:45" ht="16.5" thickBot="1">
      <c r="A291" s="6">
        <v>36</v>
      </c>
      <c r="B291" s="1">
        <f>B247</f>
        <v>0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37">
        <f t="shared" si="132"/>
        <v>0</v>
      </c>
      <c r="AI291" s="37">
        <f t="shared" si="133"/>
        <v>0</v>
      </c>
      <c r="AJ291" s="37">
        <f t="shared" si="134"/>
        <v>0</v>
      </c>
      <c r="AK291" s="36">
        <f t="shared" si="138"/>
        <v>0</v>
      </c>
      <c r="AL291" s="36">
        <f t="shared" si="139"/>
        <v>0</v>
      </c>
      <c r="AM291" s="36">
        <f t="shared" si="140"/>
        <v>0</v>
      </c>
      <c r="AN291" s="18">
        <f>AN247+AH291</f>
        <v>0</v>
      </c>
      <c r="AO291" s="18">
        <f>AO247+AI291</f>
        <v>0</v>
      </c>
      <c r="AP291" s="18">
        <f>AP247+AJ291</f>
        <v>0</v>
      </c>
      <c r="AQ291" s="18">
        <f t="shared" si="145"/>
        <v>0</v>
      </c>
      <c r="AR291" s="18">
        <f t="shared" si="142"/>
        <v>0</v>
      </c>
      <c r="AS291" s="18">
        <f t="shared" si="143"/>
        <v>0</v>
      </c>
    </row>
    <row r="292" spans="1:45" ht="15" customHeight="1">
      <c r="A292" s="13" t="s">
        <v>13</v>
      </c>
      <c r="B292" s="14" t="s">
        <v>5</v>
      </c>
      <c r="C292" s="24">
        <f>Пропуск(C255:C291)</f>
        <v>0</v>
      </c>
      <c r="D292" s="24">
        <f>Пропуск(D255:D291)</f>
        <v>12</v>
      </c>
      <c r="E292" s="24">
        <f aca="true" t="shared" si="155" ref="E292:AG292">IF(Пропуск(E255:E291)=0,"",Пропуск(E255:E291))</f>
        <v>12</v>
      </c>
      <c r="F292" s="24">
        <f t="shared" si="155"/>
      </c>
      <c r="G292" s="24">
        <f t="shared" si="155"/>
      </c>
      <c r="H292" s="24">
        <f t="shared" si="155"/>
        <v>6</v>
      </c>
      <c r="I292" s="24">
        <f t="shared" si="155"/>
        <v>18</v>
      </c>
      <c r="J292" s="24">
        <f t="shared" si="155"/>
      </c>
      <c r="K292" s="24">
        <f t="shared" si="155"/>
        <v>14</v>
      </c>
      <c r="L292" s="24">
        <f t="shared" si="155"/>
        <v>12</v>
      </c>
      <c r="M292" s="24">
        <f t="shared" si="155"/>
      </c>
      <c r="N292" s="24">
        <f t="shared" si="155"/>
      </c>
      <c r="O292" s="24">
        <f t="shared" si="155"/>
      </c>
      <c r="P292" s="24">
        <f t="shared" si="155"/>
        <v>6</v>
      </c>
      <c r="Q292" s="24">
        <f t="shared" si="155"/>
        <v>6</v>
      </c>
      <c r="R292" s="24">
        <f t="shared" si="155"/>
        <v>6</v>
      </c>
      <c r="S292" s="24">
        <f t="shared" si="155"/>
        <v>12</v>
      </c>
      <c r="T292" s="24">
        <f t="shared" si="155"/>
      </c>
      <c r="U292" s="24">
        <f t="shared" si="155"/>
      </c>
      <c r="V292" s="24">
        <f t="shared" si="155"/>
      </c>
      <c r="W292" s="24">
        <f t="shared" si="155"/>
      </c>
      <c r="X292" s="24">
        <f t="shared" si="155"/>
        <v>6</v>
      </c>
      <c r="Y292" s="24">
        <f t="shared" si="155"/>
      </c>
      <c r="Z292" s="24">
        <f t="shared" si="155"/>
      </c>
      <c r="AA292" s="24">
        <f t="shared" si="155"/>
      </c>
      <c r="AB292" s="24">
        <f t="shared" si="155"/>
      </c>
      <c r="AC292" s="24">
        <f t="shared" si="155"/>
        <v>10</v>
      </c>
      <c r="AD292" s="24">
        <f t="shared" si="155"/>
      </c>
      <c r="AE292" s="24">
        <f t="shared" si="155"/>
      </c>
      <c r="AF292" s="24">
        <f t="shared" si="155"/>
      </c>
      <c r="AG292" s="24">
        <f t="shared" si="155"/>
      </c>
      <c r="AH292" s="49">
        <f aca="true" t="shared" si="156" ref="AH292:AH297">SUM(C292:AG292)</f>
        <v>120</v>
      </c>
      <c r="AI292" s="34"/>
      <c r="AJ292" s="34"/>
      <c r="AK292" s="46"/>
      <c r="AL292" s="46"/>
      <c r="AM292" s="46"/>
      <c r="AN292" s="48">
        <f aca="true" t="shared" si="157" ref="AN292:AS292">SUM(AN255:AN291)</f>
        <v>344</v>
      </c>
      <c r="AO292" s="44">
        <f t="shared" si="157"/>
        <v>56</v>
      </c>
      <c r="AP292" s="44">
        <f t="shared" si="157"/>
        <v>106</v>
      </c>
      <c r="AQ292" s="45">
        <f t="shared" si="157"/>
        <v>506</v>
      </c>
      <c r="AR292" s="45">
        <f t="shared" si="157"/>
        <v>162</v>
      </c>
      <c r="AS292" s="45">
        <f t="shared" si="157"/>
        <v>344</v>
      </c>
    </row>
    <row r="293" spans="1:44" ht="15" customHeight="1">
      <c r="A293" s="15"/>
      <c r="B293" s="16" t="s">
        <v>6</v>
      </c>
      <c r="C293" s="25">
        <f>Заявления(C255:C291)</f>
        <v>0</v>
      </c>
      <c r="D293" s="25">
        <f>Заявления(D255:D291)</f>
        <v>0</v>
      </c>
      <c r="E293" s="25">
        <f aca="true" t="shared" si="158" ref="E293:AG293">IF(Заявления(E255:E291)=0,"",Заявления(E255:E291))</f>
        <v>6</v>
      </c>
      <c r="F293" s="25">
        <f t="shared" si="158"/>
      </c>
      <c r="G293" s="25">
        <f t="shared" si="158"/>
      </c>
      <c r="H293" s="25">
        <f t="shared" si="158"/>
      </c>
      <c r="I293" s="25">
        <f t="shared" si="158"/>
      </c>
      <c r="J293" s="25">
        <f t="shared" si="158"/>
      </c>
      <c r="K293" s="25">
        <f t="shared" si="158"/>
      </c>
      <c r="L293" s="25">
        <f t="shared" si="158"/>
      </c>
      <c r="M293" s="25">
        <f t="shared" si="158"/>
      </c>
      <c r="N293" s="25">
        <f t="shared" si="158"/>
      </c>
      <c r="O293" s="25">
        <f t="shared" si="158"/>
      </c>
      <c r="P293" s="25">
        <f t="shared" si="158"/>
      </c>
      <c r="Q293" s="25">
        <f t="shared" si="158"/>
      </c>
      <c r="R293" s="25">
        <f t="shared" si="158"/>
      </c>
      <c r="S293" s="25">
        <f t="shared" si="158"/>
      </c>
      <c r="T293" s="25">
        <f t="shared" si="158"/>
      </c>
      <c r="U293" s="25">
        <f t="shared" si="158"/>
      </c>
      <c r="V293" s="25">
        <f t="shared" si="158"/>
      </c>
      <c r="W293" s="25">
        <f t="shared" si="158"/>
      </c>
      <c r="X293" s="25">
        <f t="shared" si="158"/>
      </c>
      <c r="Y293" s="25">
        <f t="shared" si="158"/>
      </c>
      <c r="Z293" s="25">
        <f t="shared" si="158"/>
      </c>
      <c r="AA293" s="25">
        <f t="shared" si="158"/>
      </c>
      <c r="AB293" s="25">
        <f t="shared" si="158"/>
      </c>
      <c r="AC293" s="25">
        <f t="shared" si="158"/>
      </c>
      <c r="AD293" s="25">
        <f t="shared" si="158"/>
      </c>
      <c r="AE293" s="25">
        <f t="shared" si="158"/>
      </c>
      <c r="AF293" s="25">
        <f t="shared" si="158"/>
      </c>
      <c r="AG293" s="25">
        <f t="shared" si="158"/>
      </c>
      <c r="AH293" s="50">
        <f t="shared" si="156"/>
        <v>6</v>
      </c>
      <c r="AI293" s="34"/>
      <c r="AJ293" s="34"/>
      <c r="AK293" s="35"/>
      <c r="AL293" s="35"/>
      <c r="AM293" s="35"/>
      <c r="AN293" s="40"/>
      <c r="AO293" s="40"/>
      <c r="AP293" s="40"/>
      <c r="AQ293" s="40"/>
      <c r="AR293" s="40"/>
    </row>
    <row r="294" spans="1:44" ht="15.75">
      <c r="A294" s="29"/>
      <c r="B294" s="30" t="s">
        <v>7</v>
      </c>
      <c r="C294" s="32">
        <f>ПоБолезни(C255:C291)</f>
        <v>0</v>
      </c>
      <c r="D294" s="32">
        <f>ПоБолезни(D255:D291)</f>
        <v>0</v>
      </c>
      <c r="E294" s="32">
        <f aca="true" t="shared" si="159" ref="E294:AG294">IF(ПоБолезни(E255:E291)=0,"",ПоБолезни(E255:E291))</f>
        <v>6</v>
      </c>
      <c r="F294" s="32">
        <f t="shared" si="159"/>
      </c>
      <c r="G294" s="32">
        <f t="shared" si="159"/>
      </c>
      <c r="H294" s="32">
        <f t="shared" si="159"/>
      </c>
      <c r="I294" s="32">
        <f t="shared" si="159"/>
      </c>
      <c r="J294" s="32">
        <f t="shared" si="159"/>
      </c>
      <c r="K294" s="32">
        <f t="shared" si="159"/>
      </c>
      <c r="L294" s="32">
        <f t="shared" si="159"/>
        <v>6</v>
      </c>
      <c r="M294" s="32">
        <f t="shared" si="159"/>
      </c>
      <c r="N294" s="32">
        <f t="shared" si="159"/>
      </c>
      <c r="O294" s="32">
        <f t="shared" si="159"/>
        <v>6</v>
      </c>
      <c r="P294" s="32">
        <f t="shared" si="159"/>
        <v>6</v>
      </c>
      <c r="Q294" s="32">
        <f t="shared" si="159"/>
        <v>6</v>
      </c>
      <c r="R294" s="32">
        <f t="shared" si="159"/>
        <v>6</v>
      </c>
      <c r="S294" s="32">
        <f t="shared" si="159"/>
        <v>6</v>
      </c>
      <c r="T294" s="32">
        <f t="shared" si="159"/>
      </c>
      <c r="U294" s="32">
        <f t="shared" si="159"/>
      </c>
      <c r="V294" s="32">
        <f t="shared" si="159"/>
      </c>
      <c r="W294" s="32">
        <f t="shared" si="159"/>
      </c>
      <c r="X294" s="32">
        <f t="shared" si="159"/>
        <v>4</v>
      </c>
      <c r="Y294" s="32">
        <f t="shared" si="159"/>
        <v>6</v>
      </c>
      <c r="Z294" s="32">
        <f t="shared" si="159"/>
      </c>
      <c r="AA294" s="32">
        <f t="shared" si="159"/>
      </c>
      <c r="AB294" s="32">
        <f t="shared" si="159"/>
      </c>
      <c r="AC294" s="32">
        <f t="shared" si="159"/>
      </c>
      <c r="AD294" s="32">
        <f t="shared" si="159"/>
      </c>
      <c r="AE294" s="32">
        <f t="shared" si="159"/>
      </c>
      <c r="AF294" s="32">
        <f t="shared" si="159"/>
      </c>
      <c r="AG294" s="32">
        <f t="shared" si="159"/>
      </c>
      <c r="AH294" s="50">
        <f t="shared" si="156"/>
        <v>52</v>
      </c>
      <c r="AI294" s="34"/>
      <c r="AJ294" s="34"/>
      <c r="AK294" s="35"/>
      <c r="AL294" s="35"/>
      <c r="AM294" s="35"/>
      <c r="AN294" s="41"/>
      <c r="AO294" s="41"/>
      <c r="AP294" s="41"/>
      <c r="AQ294" s="41"/>
      <c r="AR294" s="41"/>
    </row>
    <row r="295" spans="1:45" s="12" customFormat="1" ht="18.75">
      <c r="A295" s="31"/>
      <c r="B295" s="16" t="s">
        <v>14</v>
      </c>
      <c r="C295" s="25">
        <f aca="true" t="shared" si="160" ref="C295:AG295">SUM(C292:C294)</f>
        <v>0</v>
      </c>
      <c r="D295" s="25">
        <f t="shared" si="160"/>
        <v>12</v>
      </c>
      <c r="E295" s="25">
        <f t="shared" si="160"/>
        <v>24</v>
      </c>
      <c r="F295" s="25">
        <f t="shared" si="160"/>
        <v>0</v>
      </c>
      <c r="G295" s="25">
        <f t="shared" si="160"/>
        <v>0</v>
      </c>
      <c r="H295" s="25">
        <f t="shared" si="160"/>
        <v>6</v>
      </c>
      <c r="I295" s="25">
        <f t="shared" si="160"/>
        <v>18</v>
      </c>
      <c r="J295" s="25">
        <f t="shared" si="160"/>
        <v>0</v>
      </c>
      <c r="K295" s="25">
        <f t="shared" si="160"/>
        <v>14</v>
      </c>
      <c r="L295" s="25">
        <f t="shared" si="160"/>
        <v>18</v>
      </c>
      <c r="M295" s="25">
        <f t="shared" si="160"/>
        <v>0</v>
      </c>
      <c r="N295" s="25">
        <f t="shared" si="160"/>
        <v>0</v>
      </c>
      <c r="O295" s="25">
        <f t="shared" si="160"/>
        <v>6</v>
      </c>
      <c r="P295" s="25">
        <f t="shared" si="160"/>
        <v>12</v>
      </c>
      <c r="Q295" s="25">
        <f t="shared" si="160"/>
        <v>12</v>
      </c>
      <c r="R295" s="25">
        <f t="shared" si="160"/>
        <v>12</v>
      </c>
      <c r="S295" s="25">
        <f t="shared" si="160"/>
        <v>18</v>
      </c>
      <c r="T295" s="25">
        <f t="shared" si="160"/>
        <v>0</v>
      </c>
      <c r="U295" s="25">
        <f t="shared" si="160"/>
        <v>0</v>
      </c>
      <c r="V295" s="25">
        <f t="shared" si="160"/>
        <v>0</v>
      </c>
      <c r="W295" s="25">
        <f t="shared" si="160"/>
        <v>0</v>
      </c>
      <c r="X295" s="25">
        <f t="shared" si="160"/>
        <v>10</v>
      </c>
      <c r="Y295" s="25">
        <f t="shared" si="160"/>
        <v>6</v>
      </c>
      <c r="Z295" s="25">
        <f t="shared" si="160"/>
        <v>0</v>
      </c>
      <c r="AA295" s="25">
        <f t="shared" si="160"/>
        <v>0</v>
      </c>
      <c r="AB295" s="25">
        <f t="shared" si="160"/>
        <v>0</v>
      </c>
      <c r="AC295" s="25">
        <f t="shared" si="160"/>
        <v>10</v>
      </c>
      <c r="AD295" s="25">
        <f t="shared" si="160"/>
        <v>0</v>
      </c>
      <c r="AE295" s="25">
        <f t="shared" si="160"/>
        <v>0</v>
      </c>
      <c r="AF295" s="25">
        <f t="shared" si="160"/>
        <v>0</v>
      </c>
      <c r="AG295" s="25">
        <f t="shared" si="160"/>
        <v>0</v>
      </c>
      <c r="AH295" s="47">
        <f t="shared" si="156"/>
        <v>178</v>
      </c>
      <c r="AI295" s="35"/>
      <c r="AJ295" s="35"/>
      <c r="AK295" s="35"/>
      <c r="AL295" s="35"/>
      <c r="AM295" s="35"/>
      <c r="AN295" s="41"/>
      <c r="AO295" s="41"/>
      <c r="AP295" s="41"/>
      <c r="AQ295" s="41"/>
      <c r="AR295" s="41"/>
      <c r="AS295" s="43"/>
    </row>
    <row r="296" spans="1:45" s="12" customFormat="1" ht="18.75">
      <c r="A296" s="31"/>
      <c r="B296" s="30" t="s">
        <v>15</v>
      </c>
      <c r="C296" s="25">
        <f>SUM(C293:C294)</f>
        <v>0</v>
      </c>
      <c r="D296" s="25">
        <f aca="true" t="shared" si="161" ref="D296:AG296">SUM(D293:D294)</f>
        <v>0</v>
      </c>
      <c r="E296" s="25">
        <f t="shared" si="161"/>
        <v>12</v>
      </c>
      <c r="F296" s="25">
        <f t="shared" si="161"/>
        <v>0</v>
      </c>
      <c r="G296" s="25">
        <f t="shared" si="161"/>
        <v>0</v>
      </c>
      <c r="H296" s="25">
        <f t="shared" si="161"/>
        <v>0</v>
      </c>
      <c r="I296" s="25">
        <f t="shared" si="161"/>
        <v>0</v>
      </c>
      <c r="J296" s="25">
        <f t="shared" si="161"/>
        <v>0</v>
      </c>
      <c r="K296" s="25">
        <f t="shared" si="161"/>
        <v>0</v>
      </c>
      <c r="L296" s="25">
        <f t="shared" si="161"/>
        <v>6</v>
      </c>
      <c r="M296" s="25">
        <f t="shared" si="161"/>
        <v>0</v>
      </c>
      <c r="N296" s="25">
        <f t="shared" si="161"/>
        <v>0</v>
      </c>
      <c r="O296" s="25">
        <f t="shared" si="161"/>
        <v>6</v>
      </c>
      <c r="P296" s="25">
        <f t="shared" si="161"/>
        <v>6</v>
      </c>
      <c r="Q296" s="25">
        <f t="shared" si="161"/>
        <v>6</v>
      </c>
      <c r="R296" s="25">
        <f t="shared" si="161"/>
        <v>6</v>
      </c>
      <c r="S296" s="25">
        <f t="shared" si="161"/>
        <v>6</v>
      </c>
      <c r="T296" s="25">
        <f t="shared" si="161"/>
        <v>0</v>
      </c>
      <c r="U296" s="25">
        <f t="shared" si="161"/>
        <v>0</v>
      </c>
      <c r="V296" s="25">
        <f t="shared" si="161"/>
        <v>0</v>
      </c>
      <c r="W296" s="25">
        <f t="shared" si="161"/>
        <v>0</v>
      </c>
      <c r="X296" s="25">
        <f t="shared" si="161"/>
        <v>4</v>
      </c>
      <c r="Y296" s="25">
        <f t="shared" si="161"/>
        <v>6</v>
      </c>
      <c r="Z296" s="25">
        <f t="shared" si="161"/>
        <v>0</v>
      </c>
      <c r="AA296" s="25">
        <f t="shared" si="161"/>
        <v>0</v>
      </c>
      <c r="AB296" s="25">
        <f t="shared" si="161"/>
        <v>0</v>
      </c>
      <c r="AC296" s="25">
        <f t="shared" si="161"/>
        <v>0</v>
      </c>
      <c r="AD296" s="25">
        <f t="shared" si="161"/>
        <v>0</v>
      </c>
      <c r="AE296" s="25">
        <f t="shared" si="161"/>
        <v>0</v>
      </c>
      <c r="AF296" s="25">
        <f t="shared" si="161"/>
        <v>0</v>
      </c>
      <c r="AG296" s="25">
        <f t="shared" si="161"/>
        <v>0</v>
      </c>
      <c r="AH296" s="47">
        <f t="shared" si="156"/>
        <v>58</v>
      </c>
      <c r="AI296" s="35"/>
      <c r="AJ296" s="35"/>
      <c r="AK296" s="35"/>
      <c r="AL296" s="35"/>
      <c r="AM296" s="35"/>
      <c r="AN296" s="41"/>
      <c r="AO296" s="41"/>
      <c r="AP296" s="41"/>
      <c r="AQ296" s="41"/>
      <c r="AR296" s="41"/>
      <c r="AS296" s="43"/>
    </row>
    <row r="297" spans="1:45" s="12" customFormat="1" ht="18.75">
      <c r="A297" s="31"/>
      <c r="B297" s="16" t="s">
        <v>16</v>
      </c>
      <c r="C297" s="25">
        <f>C292</f>
        <v>0</v>
      </c>
      <c r="D297" s="25">
        <f aca="true" t="shared" si="162" ref="D297:AG297">D292</f>
        <v>12</v>
      </c>
      <c r="E297" s="25">
        <f t="shared" si="162"/>
        <v>12</v>
      </c>
      <c r="F297" s="25">
        <f t="shared" si="162"/>
      </c>
      <c r="G297" s="25">
        <f t="shared" si="162"/>
      </c>
      <c r="H297" s="25">
        <f t="shared" si="162"/>
        <v>6</v>
      </c>
      <c r="I297" s="25">
        <f t="shared" si="162"/>
        <v>18</v>
      </c>
      <c r="J297" s="25">
        <f t="shared" si="162"/>
      </c>
      <c r="K297" s="25">
        <f t="shared" si="162"/>
        <v>14</v>
      </c>
      <c r="L297" s="25">
        <f t="shared" si="162"/>
        <v>12</v>
      </c>
      <c r="M297" s="25">
        <f t="shared" si="162"/>
      </c>
      <c r="N297" s="25">
        <f t="shared" si="162"/>
      </c>
      <c r="O297" s="25">
        <f t="shared" si="162"/>
      </c>
      <c r="P297" s="25">
        <f t="shared" si="162"/>
        <v>6</v>
      </c>
      <c r="Q297" s="25">
        <f t="shared" si="162"/>
        <v>6</v>
      </c>
      <c r="R297" s="25">
        <f t="shared" si="162"/>
        <v>6</v>
      </c>
      <c r="S297" s="25">
        <f t="shared" si="162"/>
        <v>12</v>
      </c>
      <c r="T297" s="25">
        <f t="shared" si="162"/>
      </c>
      <c r="U297" s="25">
        <f t="shared" si="162"/>
      </c>
      <c r="V297" s="25">
        <f t="shared" si="162"/>
      </c>
      <c r="W297" s="25">
        <f t="shared" si="162"/>
      </c>
      <c r="X297" s="25">
        <f t="shared" si="162"/>
        <v>6</v>
      </c>
      <c r="Y297" s="25">
        <f t="shared" si="162"/>
      </c>
      <c r="Z297" s="25">
        <f t="shared" si="162"/>
      </c>
      <c r="AA297" s="25">
        <f t="shared" si="162"/>
      </c>
      <c r="AB297" s="25">
        <f t="shared" si="162"/>
      </c>
      <c r="AC297" s="25">
        <f t="shared" si="162"/>
        <v>10</v>
      </c>
      <c r="AD297" s="25">
        <f t="shared" si="162"/>
      </c>
      <c r="AE297" s="25">
        <f t="shared" si="162"/>
      </c>
      <c r="AF297" s="25">
        <f t="shared" si="162"/>
      </c>
      <c r="AG297" s="25">
        <f t="shared" si="162"/>
      </c>
      <c r="AH297" s="47">
        <f t="shared" si="156"/>
        <v>120</v>
      </c>
      <c r="AI297" s="35"/>
      <c r="AJ297" s="35"/>
      <c r="AK297" s="35"/>
      <c r="AL297" s="35"/>
      <c r="AM297" s="35"/>
      <c r="AN297" s="41"/>
      <c r="AO297" s="41"/>
      <c r="AP297" s="41"/>
      <c r="AQ297" s="41"/>
      <c r="AR297" s="41"/>
      <c r="AS297" s="43"/>
    </row>
    <row r="298" spans="1:46" ht="15.75" outlineLevel="1">
      <c r="A298" s="2" t="s">
        <v>17</v>
      </c>
      <c r="B298" s="9" t="str">
        <f>B254</f>
        <v>Руководитель: Захарова Т. В.</v>
      </c>
      <c r="AS298" s="43"/>
      <c r="AT298" s="12"/>
    </row>
    <row r="299" spans="2:46" ht="31.5" outlineLevel="1">
      <c r="B299" s="5" t="s">
        <v>1</v>
      </c>
      <c r="C299" s="20">
        <v>1</v>
      </c>
      <c r="D299" s="20">
        <v>2</v>
      </c>
      <c r="E299" s="20">
        <v>3</v>
      </c>
      <c r="F299" s="20">
        <v>4</v>
      </c>
      <c r="G299" s="20">
        <v>5</v>
      </c>
      <c r="H299" s="20">
        <v>6</v>
      </c>
      <c r="I299" s="20">
        <v>7</v>
      </c>
      <c r="J299" s="20">
        <v>8</v>
      </c>
      <c r="K299" s="20">
        <v>9</v>
      </c>
      <c r="L299" s="20">
        <v>10</v>
      </c>
      <c r="M299" s="20">
        <v>11</v>
      </c>
      <c r="N299" s="20">
        <v>12</v>
      </c>
      <c r="O299" s="20">
        <v>13</v>
      </c>
      <c r="P299" s="20">
        <v>14</v>
      </c>
      <c r="Q299" s="20">
        <v>15</v>
      </c>
      <c r="R299" s="20">
        <v>16</v>
      </c>
      <c r="S299" s="20">
        <v>17</v>
      </c>
      <c r="T299" s="20">
        <v>18</v>
      </c>
      <c r="U299" s="20">
        <v>19</v>
      </c>
      <c r="V299" s="20">
        <v>20</v>
      </c>
      <c r="W299" s="20">
        <v>21</v>
      </c>
      <c r="X299" s="20">
        <v>22</v>
      </c>
      <c r="Y299" s="20">
        <v>23</v>
      </c>
      <c r="Z299" s="20">
        <v>24</v>
      </c>
      <c r="AA299" s="20">
        <v>25</v>
      </c>
      <c r="AB299" s="20">
        <v>26</v>
      </c>
      <c r="AC299" s="20">
        <v>27</v>
      </c>
      <c r="AD299" s="20">
        <v>28</v>
      </c>
      <c r="AE299" s="20">
        <v>29</v>
      </c>
      <c r="AF299" s="20">
        <v>30</v>
      </c>
      <c r="AG299" s="20">
        <v>31</v>
      </c>
      <c r="AH299" s="37" t="s">
        <v>2</v>
      </c>
      <c r="AI299" s="37" t="s">
        <v>3</v>
      </c>
      <c r="AJ299" s="37" t="s">
        <v>4</v>
      </c>
      <c r="AK299" s="37" t="s">
        <v>14</v>
      </c>
      <c r="AL299" s="37" t="s">
        <v>15</v>
      </c>
      <c r="AM299" s="37" t="s">
        <v>16</v>
      </c>
      <c r="AN299" s="18" t="s">
        <v>2</v>
      </c>
      <c r="AO299" s="18" t="s">
        <v>3</v>
      </c>
      <c r="AP299" s="18" t="s">
        <v>4</v>
      </c>
      <c r="AQ299" s="39" t="s">
        <v>14</v>
      </c>
      <c r="AR299" s="39" t="s">
        <v>15</v>
      </c>
      <c r="AS299" s="39" t="s">
        <v>16</v>
      </c>
      <c r="AT299" s="12"/>
    </row>
    <row r="300" spans="1:45" ht="15.75" outlineLevel="1">
      <c r="A300" s="6">
        <v>1</v>
      </c>
      <c r="B300" s="1" t="str">
        <f aca="true" t="shared" si="163" ref="B300:B333">B256</f>
        <v>Вислогузов Илья Алексеевич</v>
      </c>
      <c r="C300" s="17"/>
      <c r="D300" s="17"/>
      <c r="E300" s="17"/>
      <c r="F300" s="26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26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37">
        <f aca="true" t="shared" si="164" ref="AH300:AH335">Пропуск(C300:AG300)</f>
        <v>0</v>
      </c>
      <c r="AI300" s="37">
        <f aca="true" t="shared" si="165" ref="AI300:AI335">Заявления(C300:AG300)</f>
        <v>0</v>
      </c>
      <c r="AJ300" s="37">
        <f aca="true" t="shared" si="166" ref="AJ300:AJ335">ПоБолезни(C300:AG300)</f>
        <v>0</v>
      </c>
      <c r="AK300" s="36">
        <f>SUM(AH300:AJ300)</f>
        <v>0</v>
      </c>
      <c r="AL300" s="36">
        <f>SUM(AI300:AJ300)</f>
        <v>0</v>
      </c>
      <c r="AM300" s="36">
        <f>AH300</f>
        <v>0</v>
      </c>
      <c r="AN300" s="18">
        <f aca="true" t="shared" si="167" ref="AN300:AN335">AN256+AH300</f>
        <v>50</v>
      </c>
      <c r="AO300" s="18">
        <f aca="true" t="shared" si="168" ref="AO300:AO335">AO256+AI300</f>
        <v>0</v>
      </c>
      <c r="AP300" s="18">
        <f aca="true" t="shared" si="169" ref="AP300:AP335">AP256+AJ300</f>
        <v>48</v>
      </c>
      <c r="AQ300" s="18">
        <f>SUM(AN300:AP300)</f>
        <v>98</v>
      </c>
      <c r="AR300" s="18">
        <f>SUM(AO300:AP300)</f>
        <v>48</v>
      </c>
      <c r="AS300" s="18">
        <f>AN300</f>
        <v>50</v>
      </c>
    </row>
    <row r="301" spans="1:45" ht="15.75" outlineLevel="1">
      <c r="A301" s="6">
        <v>2</v>
      </c>
      <c r="B301" s="1" t="str">
        <f t="shared" si="163"/>
        <v>Закиров Ярослав Максимович</v>
      </c>
      <c r="C301" s="17"/>
      <c r="D301" s="17"/>
      <c r="E301" s="17"/>
      <c r="F301" s="26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26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37">
        <f t="shared" si="164"/>
        <v>0</v>
      </c>
      <c r="AI301" s="37">
        <f t="shared" si="165"/>
        <v>0</v>
      </c>
      <c r="AJ301" s="37">
        <f t="shared" si="166"/>
        <v>0</v>
      </c>
      <c r="AK301" s="36">
        <f aca="true" t="shared" si="170" ref="AK301:AK335">SUM(AH301:AJ301)</f>
        <v>0</v>
      </c>
      <c r="AL301" s="36">
        <f aca="true" t="shared" si="171" ref="AL301:AL335">SUM(AI301:AJ301)</f>
        <v>0</v>
      </c>
      <c r="AM301" s="36">
        <f aca="true" t="shared" si="172" ref="AM301:AM335">AH301</f>
        <v>0</v>
      </c>
      <c r="AN301" s="18">
        <f t="shared" si="167"/>
        <v>48</v>
      </c>
      <c r="AO301" s="18">
        <f t="shared" si="168"/>
        <v>0</v>
      </c>
      <c r="AP301" s="18">
        <f t="shared" si="169"/>
        <v>0</v>
      </c>
      <c r="AQ301" s="18">
        <f aca="true" t="shared" si="173" ref="AQ301:AQ335">SUM(AN301:AP301)</f>
        <v>48</v>
      </c>
      <c r="AR301" s="18">
        <f aca="true" t="shared" si="174" ref="AR301:AR335">SUM(AO301:AP301)</f>
        <v>0</v>
      </c>
      <c r="AS301" s="18">
        <f aca="true" t="shared" si="175" ref="AS301:AS335">AN301</f>
        <v>48</v>
      </c>
    </row>
    <row r="302" spans="1:45" ht="15.75" outlineLevel="1">
      <c r="A302" s="6">
        <v>3</v>
      </c>
      <c r="B302" s="1" t="str">
        <f t="shared" si="163"/>
        <v>Истомин Олег Владимирович</v>
      </c>
      <c r="C302" s="17"/>
      <c r="D302" s="17"/>
      <c r="E302" s="17"/>
      <c r="F302" s="26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26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37">
        <f t="shared" si="164"/>
        <v>0</v>
      </c>
      <c r="AI302" s="37">
        <f t="shared" si="165"/>
        <v>0</v>
      </c>
      <c r="AJ302" s="37">
        <f t="shared" si="166"/>
        <v>0</v>
      </c>
      <c r="AK302" s="36">
        <f t="shared" si="170"/>
        <v>0</v>
      </c>
      <c r="AL302" s="36">
        <f t="shared" si="171"/>
        <v>0</v>
      </c>
      <c r="AM302" s="36">
        <f t="shared" si="172"/>
        <v>0</v>
      </c>
      <c r="AN302" s="18">
        <f t="shared" si="167"/>
        <v>6</v>
      </c>
      <c r="AO302" s="18">
        <f t="shared" si="168"/>
        <v>0</v>
      </c>
      <c r="AP302" s="18">
        <f t="shared" si="169"/>
        <v>0</v>
      </c>
      <c r="AQ302" s="18">
        <f t="shared" si="173"/>
        <v>6</v>
      </c>
      <c r="AR302" s="18">
        <f t="shared" si="174"/>
        <v>0</v>
      </c>
      <c r="AS302" s="18">
        <f t="shared" si="175"/>
        <v>6</v>
      </c>
    </row>
    <row r="303" spans="1:45" ht="15.75" outlineLevel="1">
      <c r="A303" s="6">
        <v>4</v>
      </c>
      <c r="B303" s="1" t="str">
        <f t="shared" si="163"/>
        <v>Кирилов Владимир Валерьевич</v>
      </c>
      <c r="C303" s="17"/>
      <c r="D303" s="17"/>
      <c r="E303" s="17"/>
      <c r="F303" s="2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26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37">
        <f t="shared" si="164"/>
        <v>0</v>
      </c>
      <c r="AI303" s="37">
        <f t="shared" si="165"/>
        <v>0</v>
      </c>
      <c r="AJ303" s="37">
        <f t="shared" si="166"/>
        <v>0</v>
      </c>
      <c r="AK303" s="36">
        <f t="shared" si="170"/>
        <v>0</v>
      </c>
      <c r="AL303" s="36">
        <f t="shared" si="171"/>
        <v>0</v>
      </c>
      <c r="AM303" s="36">
        <f t="shared" si="172"/>
        <v>0</v>
      </c>
      <c r="AN303" s="18">
        <f t="shared" si="167"/>
        <v>0</v>
      </c>
      <c r="AO303" s="18">
        <f t="shared" si="168"/>
        <v>0</v>
      </c>
      <c r="AP303" s="18">
        <f t="shared" si="169"/>
        <v>0</v>
      </c>
      <c r="AQ303" s="18">
        <f t="shared" si="173"/>
        <v>0</v>
      </c>
      <c r="AR303" s="18">
        <f t="shared" si="174"/>
        <v>0</v>
      </c>
      <c r="AS303" s="18">
        <f t="shared" si="175"/>
        <v>0</v>
      </c>
    </row>
    <row r="304" spans="1:45" ht="15.75" outlineLevel="1">
      <c r="A304" s="6">
        <v>5</v>
      </c>
      <c r="B304" s="1" t="str">
        <f t="shared" si="163"/>
        <v>Матуленко Павел Владимирович</v>
      </c>
      <c r="C304" s="17"/>
      <c r="D304" s="17"/>
      <c r="E304" s="17"/>
      <c r="F304" s="26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26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37">
        <f t="shared" si="164"/>
        <v>0</v>
      </c>
      <c r="AI304" s="37">
        <f t="shared" si="165"/>
        <v>0</v>
      </c>
      <c r="AJ304" s="37">
        <f t="shared" si="166"/>
        <v>0</v>
      </c>
      <c r="AK304" s="36">
        <f t="shared" si="170"/>
        <v>0</v>
      </c>
      <c r="AL304" s="36">
        <f t="shared" si="171"/>
        <v>0</v>
      </c>
      <c r="AM304" s="36">
        <f t="shared" si="172"/>
        <v>0</v>
      </c>
      <c r="AN304" s="18">
        <f t="shared" si="167"/>
        <v>10</v>
      </c>
      <c r="AO304" s="18">
        <f t="shared" si="168"/>
        <v>0</v>
      </c>
      <c r="AP304" s="18">
        <f t="shared" si="169"/>
        <v>0</v>
      </c>
      <c r="AQ304" s="18">
        <f t="shared" si="173"/>
        <v>10</v>
      </c>
      <c r="AR304" s="18">
        <f t="shared" si="174"/>
        <v>0</v>
      </c>
      <c r="AS304" s="18">
        <f t="shared" si="175"/>
        <v>10</v>
      </c>
    </row>
    <row r="305" spans="1:45" ht="15.75" outlineLevel="1">
      <c r="A305" s="6">
        <v>6</v>
      </c>
      <c r="B305" s="1" t="str">
        <f t="shared" si="163"/>
        <v>Махоцкий Виталий Евгеньевич</v>
      </c>
      <c r="C305" s="17"/>
      <c r="D305" s="17"/>
      <c r="E305" s="17"/>
      <c r="F305" s="2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26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37">
        <f t="shared" si="164"/>
        <v>0</v>
      </c>
      <c r="AI305" s="37">
        <f t="shared" si="165"/>
        <v>0</v>
      </c>
      <c r="AJ305" s="37">
        <f t="shared" si="166"/>
        <v>0</v>
      </c>
      <c r="AK305" s="36">
        <f t="shared" si="170"/>
        <v>0</v>
      </c>
      <c r="AL305" s="36">
        <f t="shared" si="171"/>
        <v>0</v>
      </c>
      <c r="AM305" s="36">
        <f t="shared" si="172"/>
        <v>0</v>
      </c>
      <c r="AN305" s="18">
        <f t="shared" si="167"/>
        <v>92</v>
      </c>
      <c r="AO305" s="18">
        <f t="shared" si="168"/>
        <v>0</v>
      </c>
      <c r="AP305" s="18">
        <f t="shared" si="169"/>
        <v>0</v>
      </c>
      <c r="AQ305" s="18">
        <f t="shared" si="173"/>
        <v>92</v>
      </c>
      <c r="AR305" s="18">
        <f t="shared" si="174"/>
        <v>0</v>
      </c>
      <c r="AS305" s="18">
        <f t="shared" si="175"/>
        <v>92</v>
      </c>
    </row>
    <row r="306" spans="1:45" ht="15.75" outlineLevel="1">
      <c r="A306" s="6">
        <v>7</v>
      </c>
      <c r="B306" s="1" t="str">
        <f t="shared" si="163"/>
        <v>Попов Андрей Федорович</v>
      </c>
      <c r="C306" s="17"/>
      <c r="D306" s="17"/>
      <c r="E306" s="17"/>
      <c r="F306" s="26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26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37">
        <f t="shared" si="164"/>
        <v>0</v>
      </c>
      <c r="AI306" s="37">
        <f t="shared" si="165"/>
        <v>0</v>
      </c>
      <c r="AJ306" s="37">
        <f t="shared" si="166"/>
        <v>0</v>
      </c>
      <c r="AK306" s="36">
        <f t="shared" si="170"/>
        <v>0</v>
      </c>
      <c r="AL306" s="36">
        <f t="shared" si="171"/>
        <v>0</v>
      </c>
      <c r="AM306" s="36">
        <f t="shared" si="172"/>
        <v>0</v>
      </c>
      <c r="AN306" s="18">
        <f t="shared" si="167"/>
        <v>6</v>
      </c>
      <c r="AO306" s="18">
        <f t="shared" si="168"/>
        <v>0</v>
      </c>
      <c r="AP306" s="18">
        <f t="shared" si="169"/>
        <v>0</v>
      </c>
      <c r="AQ306" s="18">
        <f t="shared" si="173"/>
        <v>6</v>
      </c>
      <c r="AR306" s="18">
        <f t="shared" si="174"/>
        <v>0</v>
      </c>
      <c r="AS306" s="18">
        <f t="shared" si="175"/>
        <v>6</v>
      </c>
    </row>
    <row r="307" spans="1:45" ht="15.75" outlineLevel="1">
      <c r="A307" s="6">
        <v>8</v>
      </c>
      <c r="B307" s="1" t="str">
        <f t="shared" si="163"/>
        <v>Притуло Алексей Александрович</v>
      </c>
      <c r="C307" s="17"/>
      <c r="D307" s="17"/>
      <c r="E307" s="17"/>
      <c r="F307" s="26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26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37">
        <f t="shared" si="164"/>
        <v>0</v>
      </c>
      <c r="AI307" s="37">
        <f t="shared" si="165"/>
        <v>0</v>
      </c>
      <c r="AJ307" s="37">
        <f t="shared" si="166"/>
        <v>0</v>
      </c>
      <c r="AK307" s="36">
        <f t="shared" si="170"/>
        <v>0</v>
      </c>
      <c r="AL307" s="36">
        <f t="shared" si="171"/>
        <v>0</v>
      </c>
      <c r="AM307" s="36">
        <f t="shared" si="172"/>
        <v>0</v>
      </c>
      <c r="AN307" s="18">
        <f t="shared" si="167"/>
        <v>42</v>
      </c>
      <c r="AO307" s="18">
        <f t="shared" si="168"/>
        <v>4</v>
      </c>
      <c r="AP307" s="18">
        <f t="shared" si="169"/>
        <v>12</v>
      </c>
      <c r="AQ307" s="18">
        <f t="shared" si="173"/>
        <v>58</v>
      </c>
      <c r="AR307" s="18">
        <f t="shared" si="174"/>
        <v>16</v>
      </c>
      <c r="AS307" s="18">
        <f t="shared" si="175"/>
        <v>42</v>
      </c>
    </row>
    <row r="308" spans="1:45" ht="15.75" outlineLevel="1">
      <c r="A308" s="6">
        <v>9</v>
      </c>
      <c r="B308" s="1" t="str">
        <f t="shared" si="163"/>
        <v>Саиспаев Алексей Николаевич</v>
      </c>
      <c r="C308" s="17"/>
      <c r="D308" s="17"/>
      <c r="E308" s="17"/>
      <c r="F308" s="26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26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37">
        <f t="shared" si="164"/>
        <v>0</v>
      </c>
      <c r="AI308" s="37">
        <f t="shared" si="165"/>
        <v>0</v>
      </c>
      <c r="AJ308" s="37">
        <f t="shared" si="166"/>
        <v>0</v>
      </c>
      <c r="AK308" s="36">
        <f t="shared" si="170"/>
        <v>0</v>
      </c>
      <c r="AL308" s="36">
        <f t="shared" si="171"/>
        <v>0</v>
      </c>
      <c r="AM308" s="36">
        <f t="shared" si="172"/>
        <v>0</v>
      </c>
      <c r="AN308" s="18">
        <f t="shared" si="167"/>
        <v>18</v>
      </c>
      <c r="AO308" s="18">
        <f t="shared" si="168"/>
        <v>0</v>
      </c>
      <c r="AP308" s="18">
        <f t="shared" si="169"/>
        <v>0</v>
      </c>
      <c r="AQ308" s="18">
        <f t="shared" si="173"/>
        <v>18</v>
      </c>
      <c r="AR308" s="18">
        <f t="shared" si="174"/>
        <v>0</v>
      </c>
      <c r="AS308" s="18">
        <f t="shared" si="175"/>
        <v>18</v>
      </c>
    </row>
    <row r="309" spans="1:45" ht="15.75" outlineLevel="1">
      <c r="A309" s="6">
        <v>10</v>
      </c>
      <c r="B309" s="1" t="str">
        <f t="shared" si="163"/>
        <v>Санников Алексей Денисович</v>
      </c>
      <c r="C309" s="17"/>
      <c r="D309" s="17"/>
      <c r="E309" s="17"/>
      <c r="F309" s="2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26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37">
        <f t="shared" si="164"/>
        <v>0</v>
      </c>
      <c r="AI309" s="37">
        <f t="shared" si="165"/>
        <v>0</v>
      </c>
      <c r="AJ309" s="37">
        <f t="shared" si="166"/>
        <v>0</v>
      </c>
      <c r="AK309" s="36">
        <f t="shared" si="170"/>
        <v>0</v>
      </c>
      <c r="AL309" s="36">
        <f t="shared" si="171"/>
        <v>0</v>
      </c>
      <c r="AM309" s="36">
        <f t="shared" si="172"/>
        <v>0</v>
      </c>
      <c r="AN309" s="18">
        <f t="shared" si="167"/>
        <v>6</v>
      </c>
      <c r="AO309" s="18">
        <f t="shared" si="168"/>
        <v>0</v>
      </c>
      <c r="AP309" s="18">
        <f t="shared" si="169"/>
        <v>0</v>
      </c>
      <c r="AQ309" s="18">
        <f t="shared" si="173"/>
        <v>6</v>
      </c>
      <c r="AR309" s="18">
        <f t="shared" si="174"/>
        <v>0</v>
      </c>
      <c r="AS309" s="18">
        <f t="shared" si="175"/>
        <v>6</v>
      </c>
    </row>
    <row r="310" spans="1:45" ht="15.75" outlineLevel="1">
      <c r="A310" s="6">
        <v>11</v>
      </c>
      <c r="B310" s="1" t="str">
        <f t="shared" si="163"/>
        <v>Силаев Максим Евгеньевич</v>
      </c>
      <c r="C310" s="17"/>
      <c r="D310" s="17"/>
      <c r="E310" s="17"/>
      <c r="F310" s="2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26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37">
        <f t="shared" si="164"/>
        <v>0</v>
      </c>
      <c r="AI310" s="37">
        <f t="shared" si="165"/>
        <v>0</v>
      </c>
      <c r="AJ310" s="37">
        <f t="shared" si="166"/>
        <v>0</v>
      </c>
      <c r="AK310" s="36">
        <f t="shared" si="170"/>
        <v>0</v>
      </c>
      <c r="AL310" s="36">
        <f t="shared" si="171"/>
        <v>0</v>
      </c>
      <c r="AM310" s="36">
        <f t="shared" si="172"/>
        <v>0</v>
      </c>
      <c r="AN310" s="18">
        <f t="shared" si="167"/>
        <v>18</v>
      </c>
      <c r="AO310" s="18">
        <f t="shared" si="168"/>
        <v>0</v>
      </c>
      <c r="AP310" s="18">
        <f t="shared" si="169"/>
        <v>0</v>
      </c>
      <c r="AQ310" s="18">
        <f t="shared" si="173"/>
        <v>18</v>
      </c>
      <c r="AR310" s="18">
        <f t="shared" si="174"/>
        <v>0</v>
      </c>
      <c r="AS310" s="18">
        <f t="shared" si="175"/>
        <v>18</v>
      </c>
    </row>
    <row r="311" spans="1:45" ht="15.75" outlineLevel="1">
      <c r="A311" s="6">
        <v>12</v>
      </c>
      <c r="B311" s="1" t="str">
        <f t="shared" si="163"/>
        <v>Стрелков Александр </v>
      </c>
      <c r="C311" s="17"/>
      <c r="D311" s="17"/>
      <c r="E311" s="17"/>
      <c r="F311" s="26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26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37">
        <f t="shared" si="164"/>
        <v>0</v>
      </c>
      <c r="AI311" s="37">
        <f t="shared" si="165"/>
        <v>0</v>
      </c>
      <c r="AJ311" s="37">
        <f t="shared" si="166"/>
        <v>0</v>
      </c>
      <c r="AK311" s="36">
        <f t="shared" si="170"/>
        <v>0</v>
      </c>
      <c r="AL311" s="36">
        <f t="shared" si="171"/>
        <v>0</v>
      </c>
      <c r="AM311" s="36">
        <f t="shared" si="172"/>
        <v>0</v>
      </c>
      <c r="AN311" s="18">
        <f t="shared" si="167"/>
        <v>18</v>
      </c>
      <c r="AO311" s="18">
        <f t="shared" si="168"/>
        <v>0</v>
      </c>
      <c r="AP311" s="18">
        <f t="shared" si="169"/>
        <v>6</v>
      </c>
      <c r="AQ311" s="18">
        <f t="shared" si="173"/>
        <v>24</v>
      </c>
      <c r="AR311" s="18">
        <f t="shared" si="174"/>
        <v>6</v>
      </c>
      <c r="AS311" s="18">
        <f t="shared" si="175"/>
        <v>18</v>
      </c>
    </row>
    <row r="312" spans="1:45" ht="15.75" outlineLevel="1">
      <c r="A312" s="6">
        <v>13</v>
      </c>
      <c r="B312" s="1" t="str">
        <f t="shared" si="163"/>
        <v>Фонтош Александр Андреевич</v>
      </c>
      <c r="C312" s="17"/>
      <c r="D312" s="17"/>
      <c r="E312" s="17"/>
      <c r="F312" s="2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26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37">
        <f t="shared" si="164"/>
        <v>0</v>
      </c>
      <c r="AI312" s="37">
        <f t="shared" si="165"/>
        <v>0</v>
      </c>
      <c r="AJ312" s="37">
        <f t="shared" si="166"/>
        <v>0</v>
      </c>
      <c r="AK312" s="36">
        <f t="shared" si="170"/>
        <v>0</v>
      </c>
      <c r="AL312" s="36">
        <f t="shared" si="171"/>
        <v>0</v>
      </c>
      <c r="AM312" s="36">
        <f t="shared" si="172"/>
        <v>0</v>
      </c>
      <c r="AN312" s="18">
        <f t="shared" si="167"/>
        <v>0</v>
      </c>
      <c r="AO312" s="18">
        <f t="shared" si="168"/>
        <v>0</v>
      </c>
      <c r="AP312" s="18">
        <f t="shared" si="169"/>
        <v>24</v>
      </c>
      <c r="AQ312" s="18">
        <f t="shared" si="173"/>
        <v>24</v>
      </c>
      <c r="AR312" s="18">
        <f t="shared" si="174"/>
        <v>24</v>
      </c>
      <c r="AS312" s="18">
        <f t="shared" si="175"/>
        <v>0</v>
      </c>
    </row>
    <row r="313" spans="1:45" ht="15.75" outlineLevel="1">
      <c r="A313" s="6">
        <v>14</v>
      </c>
      <c r="B313" s="1" t="str">
        <f t="shared" si="163"/>
        <v>Цуриков Никита Сергеевич</v>
      </c>
      <c r="C313" s="17"/>
      <c r="D313" s="17"/>
      <c r="E313" s="17"/>
      <c r="F313" s="26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26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37">
        <f t="shared" si="164"/>
        <v>0</v>
      </c>
      <c r="AI313" s="37">
        <f t="shared" si="165"/>
        <v>0</v>
      </c>
      <c r="AJ313" s="37">
        <f t="shared" si="166"/>
        <v>0</v>
      </c>
      <c r="AK313" s="36">
        <f t="shared" si="170"/>
        <v>0</v>
      </c>
      <c r="AL313" s="36">
        <f t="shared" si="171"/>
        <v>0</v>
      </c>
      <c r="AM313" s="36">
        <f t="shared" si="172"/>
        <v>0</v>
      </c>
      <c r="AN313" s="18">
        <f t="shared" si="167"/>
        <v>0</v>
      </c>
      <c r="AO313" s="18">
        <f t="shared" si="168"/>
        <v>0</v>
      </c>
      <c r="AP313" s="18">
        <f t="shared" si="169"/>
        <v>0</v>
      </c>
      <c r="AQ313" s="18">
        <f t="shared" si="173"/>
        <v>0</v>
      </c>
      <c r="AR313" s="18">
        <f t="shared" si="174"/>
        <v>0</v>
      </c>
      <c r="AS313" s="18">
        <f t="shared" si="175"/>
        <v>0</v>
      </c>
    </row>
    <row r="314" spans="1:45" ht="15.75" outlineLevel="1">
      <c r="A314" s="6">
        <v>15</v>
      </c>
      <c r="B314" s="1" t="str">
        <f t="shared" si="163"/>
        <v>Чернов Александр Владимирович</v>
      </c>
      <c r="C314" s="17"/>
      <c r="D314" s="17"/>
      <c r="E314" s="17"/>
      <c r="F314" s="26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26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37">
        <f t="shared" si="164"/>
        <v>0</v>
      </c>
      <c r="AI314" s="37">
        <f t="shared" si="165"/>
        <v>0</v>
      </c>
      <c r="AJ314" s="37">
        <f t="shared" si="166"/>
        <v>0</v>
      </c>
      <c r="AK314" s="36">
        <f t="shared" si="170"/>
        <v>0</v>
      </c>
      <c r="AL314" s="36">
        <f t="shared" si="171"/>
        <v>0</v>
      </c>
      <c r="AM314" s="36">
        <f t="shared" si="172"/>
        <v>0</v>
      </c>
      <c r="AN314" s="18">
        <f t="shared" si="167"/>
        <v>0</v>
      </c>
      <c r="AO314" s="18">
        <f t="shared" si="168"/>
        <v>0</v>
      </c>
      <c r="AP314" s="18">
        <f t="shared" si="169"/>
        <v>0</v>
      </c>
      <c r="AQ314" s="18">
        <f t="shared" si="173"/>
        <v>0</v>
      </c>
      <c r="AR314" s="18">
        <f t="shared" si="174"/>
        <v>0</v>
      </c>
      <c r="AS314" s="18">
        <f t="shared" si="175"/>
        <v>0</v>
      </c>
    </row>
    <row r="315" spans="1:45" ht="15.75" outlineLevel="1">
      <c r="A315" s="6">
        <v>16</v>
      </c>
      <c r="B315" s="1" t="str">
        <f t="shared" si="163"/>
        <v>Шарандин Данил Михайлович</v>
      </c>
      <c r="C315" s="17"/>
      <c r="D315" s="17"/>
      <c r="E315" s="17"/>
      <c r="F315" s="26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26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37">
        <f t="shared" si="164"/>
        <v>0</v>
      </c>
      <c r="AI315" s="37">
        <f t="shared" si="165"/>
        <v>0</v>
      </c>
      <c r="AJ315" s="37">
        <f t="shared" si="166"/>
        <v>0</v>
      </c>
      <c r="AK315" s="36">
        <f t="shared" si="170"/>
        <v>0</v>
      </c>
      <c r="AL315" s="36">
        <f t="shared" si="171"/>
        <v>0</v>
      </c>
      <c r="AM315" s="36">
        <f t="shared" si="172"/>
        <v>0</v>
      </c>
      <c r="AN315" s="18">
        <f t="shared" si="167"/>
        <v>18</v>
      </c>
      <c r="AO315" s="18">
        <f t="shared" si="168"/>
        <v>0</v>
      </c>
      <c r="AP315" s="18">
        <f t="shared" si="169"/>
        <v>0</v>
      </c>
      <c r="AQ315" s="18">
        <f t="shared" si="173"/>
        <v>18</v>
      </c>
      <c r="AR315" s="18">
        <f t="shared" si="174"/>
        <v>0</v>
      </c>
      <c r="AS315" s="18">
        <f t="shared" si="175"/>
        <v>18</v>
      </c>
    </row>
    <row r="316" spans="1:45" ht="15.75" outlineLevel="1">
      <c r="A316" s="6">
        <v>17</v>
      </c>
      <c r="B316" s="1" t="str">
        <f t="shared" si="163"/>
        <v>Шарафутдинов Михаил Михайлович</v>
      </c>
      <c r="C316" s="17"/>
      <c r="D316" s="17"/>
      <c r="E316" s="17"/>
      <c r="F316" s="26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26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37">
        <f t="shared" si="164"/>
        <v>0</v>
      </c>
      <c r="AI316" s="37">
        <f t="shared" si="165"/>
        <v>0</v>
      </c>
      <c r="AJ316" s="37">
        <f t="shared" si="166"/>
        <v>0</v>
      </c>
      <c r="AK316" s="36">
        <f t="shared" si="170"/>
        <v>0</v>
      </c>
      <c r="AL316" s="36">
        <f t="shared" si="171"/>
        <v>0</v>
      </c>
      <c r="AM316" s="36">
        <f t="shared" si="172"/>
        <v>0</v>
      </c>
      <c r="AN316" s="18">
        <f t="shared" si="167"/>
        <v>0</v>
      </c>
      <c r="AO316" s="18">
        <f t="shared" si="168"/>
        <v>10</v>
      </c>
      <c r="AP316" s="18">
        <f t="shared" si="169"/>
        <v>6</v>
      </c>
      <c r="AQ316" s="18">
        <f t="shared" si="173"/>
        <v>16</v>
      </c>
      <c r="AR316" s="18">
        <f t="shared" si="174"/>
        <v>16</v>
      </c>
      <c r="AS316" s="18">
        <f t="shared" si="175"/>
        <v>0</v>
      </c>
    </row>
    <row r="317" spans="1:45" ht="15.75" outlineLevel="1">
      <c r="A317" s="6">
        <v>18</v>
      </c>
      <c r="B317" s="1" t="str">
        <f t="shared" si="163"/>
        <v>Владимиров Валентин Алесандрович</v>
      </c>
      <c r="C317" s="17"/>
      <c r="D317" s="17"/>
      <c r="E317" s="17"/>
      <c r="F317" s="26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26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37">
        <f t="shared" si="164"/>
        <v>0</v>
      </c>
      <c r="AI317" s="37">
        <f t="shared" si="165"/>
        <v>0</v>
      </c>
      <c r="AJ317" s="37">
        <f t="shared" si="166"/>
        <v>0</v>
      </c>
      <c r="AK317" s="36">
        <f t="shared" si="170"/>
        <v>0</v>
      </c>
      <c r="AL317" s="36">
        <f t="shared" si="171"/>
        <v>0</v>
      </c>
      <c r="AM317" s="36">
        <f t="shared" si="172"/>
        <v>0</v>
      </c>
      <c r="AN317" s="18">
        <f t="shared" si="167"/>
        <v>12</v>
      </c>
      <c r="AO317" s="18">
        <f t="shared" si="168"/>
        <v>6</v>
      </c>
      <c r="AP317" s="18">
        <f t="shared" si="169"/>
        <v>0</v>
      </c>
      <c r="AQ317" s="18">
        <f t="shared" si="173"/>
        <v>18</v>
      </c>
      <c r="AR317" s="18">
        <f t="shared" si="174"/>
        <v>6</v>
      </c>
      <c r="AS317" s="18">
        <f t="shared" si="175"/>
        <v>12</v>
      </c>
    </row>
    <row r="318" spans="1:45" ht="15.75" outlineLevel="1">
      <c r="A318" s="6">
        <v>19</v>
      </c>
      <c r="B318" s="1" t="str">
        <f t="shared" si="163"/>
        <v>Казанцев Александр Александрович</v>
      </c>
      <c r="C318" s="17"/>
      <c r="D318" s="17"/>
      <c r="E318" s="17"/>
      <c r="F318" s="2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26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37">
        <f t="shared" si="164"/>
        <v>0</v>
      </c>
      <c r="AI318" s="37">
        <f t="shared" si="165"/>
        <v>0</v>
      </c>
      <c r="AJ318" s="37">
        <f t="shared" si="166"/>
        <v>0</v>
      </c>
      <c r="AK318" s="36">
        <f t="shared" si="170"/>
        <v>0</v>
      </c>
      <c r="AL318" s="36">
        <f t="shared" si="171"/>
        <v>0</v>
      </c>
      <c r="AM318" s="36">
        <f t="shared" si="172"/>
        <v>0</v>
      </c>
      <c r="AN318" s="18">
        <f t="shared" si="167"/>
        <v>0</v>
      </c>
      <c r="AO318" s="18">
        <f t="shared" si="168"/>
        <v>0</v>
      </c>
      <c r="AP318" s="18">
        <f t="shared" si="169"/>
        <v>10</v>
      </c>
      <c r="AQ318" s="18">
        <f t="shared" si="173"/>
        <v>10</v>
      </c>
      <c r="AR318" s="18">
        <f t="shared" si="174"/>
        <v>10</v>
      </c>
      <c r="AS318" s="18">
        <f t="shared" si="175"/>
        <v>0</v>
      </c>
    </row>
    <row r="319" spans="1:45" ht="15.75" outlineLevel="1">
      <c r="A319" s="6">
        <v>20</v>
      </c>
      <c r="B319" s="1">
        <f t="shared" si="163"/>
        <v>0</v>
      </c>
      <c r="C319" s="17"/>
      <c r="D319" s="17"/>
      <c r="E319" s="17"/>
      <c r="F319" s="26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26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37">
        <f t="shared" si="164"/>
        <v>0</v>
      </c>
      <c r="AI319" s="37">
        <f t="shared" si="165"/>
        <v>0</v>
      </c>
      <c r="AJ319" s="37">
        <f t="shared" si="166"/>
        <v>0</v>
      </c>
      <c r="AK319" s="36">
        <f t="shared" si="170"/>
        <v>0</v>
      </c>
      <c r="AL319" s="36">
        <f t="shared" si="171"/>
        <v>0</v>
      </c>
      <c r="AM319" s="36">
        <f t="shared" si="172"/>
        <v>0</v>
      </c>
      <c r="AN319" s="18">
        <f t="shared" si="167"/>
        <v>0</v>
      </c>
      <c r="AO319" s="18">
        <f t="shared" si="168"/>
        <v>18</v>
      </c>
      <c r="AP319" s="18">
        <f t="shared" si="169"/>
        <v>0</v>
      </c>
      <c r="AQ319" s="18">
        <f t="shared" si="173"/>
        <v>18</v>
      </c>
      <c r="AR319" s="18">
        <f t="shared" si="174"/>
        <v>18</v>
      </c>
      <c r="AS319" s="18">
        <f t="shared" si="175"/>
        <v>0</v>
      </c>
    </row>
    <row r="320" spans="1:45" ht="15.75" outlineLevel="1">
      <c r="A320" s="6">
        <v>21</v>
      </c>
      <c r="B320" s="1">
        <f t="shared" si="163"/>
        <v>0</v>
      </c>
      <c r="C320" s="17"/>
      <c r="D320" s="17"/>
      <c r="E320" s="17"/>
      <c r="F320" s="2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26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37">
        <f t="shared" si="164"/>
        <v>0</v>
      </c>
      <c r="AI320" s="37">
        <f t="shared" si="165"/>
        <v>0</v>
      </c>
      <c r="AJ320" s="37">
        <f t="shared" si="166"/>
        <v>0</v>
      </c>
      <c r="AK320" s="36">
        <f t="shared" si="170"/>
        <v>0</v>
      </c>
      <c r="AL320" s="36">
        <f t="shared" si="171"/>
        <v>0</v>
      </c>
      <c r="AM320" s="36">
        <f t="shared" si="172"/>
        <v>0</v>
      </c>
      <c r="AN320" s="18">
        <f t="shared" si="167"/>
        <v>0</v>
      </c>
      <c r="AO320" s="18">
        <f t="shared" si="168"/>
        <v>0</v>
      </c>
      <c r="AP320" s="18">
        <f t="shared" si="169"/>
        <v>0</v>
      </c>
      <c r="AQ320" s="18">
        <f t="shared" si="173"/>
        <v>0</v>
      </c>
      <c r="AR320" s="18">
        <f t="shared" si="174"/>
        <v>0</v>
      </c>
      <c r="AS320" s="18">
        <f t="shared" si="175"/>
        <v>0</v>
      </c>
    </row>
    <row r="321" spans="1:45" ht="15.75" outlineLevel="1">
      <c r="A321" s="6">
        <v>22</v>
      </c>
      <c r="B321" s="1">
        <f t="shared" si="163"/>
        <v>0</v>
      </c>
      <c r="C321" s="17"/>
      <c r="D321" s="17"/>
      <c r="E321" s="17"/>
      <c r="F321" s="26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26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37">
        <f t="shared" si="164"/>
        <v>0</v>
      </c>
      <c r="AI321" s="37">
        <f t="shared" si="165"/>
        <v>0</v>
      </c>
      <c r="AJ321" s="37">
        <f t="shared" si="166"/>
        <v>0</v>
      </c>
      <c r="AK321" s="36">
        <f t="shared" si="170"/>
        <v>0</v>
      </c>
      <c r="AL321" s="36">
        <f t="shared" si="171"/>
        <v>0</v>
      </c>
      <c r="AM321" s="36">
        <f t="shared" si="172"/>
        <v>0</v>
      </c>
      <c r="AN321" s="18">
        <f t="shared" si="167"/>
        <v>0</v>
      </c>
      <c r="AO321" s="18">
        <f t="shared" si="168"/>
        <v>0</v>
      </c>
      <c r="AP321" s="18">
        <f t="shared" si="169"/>
        <v>0</v>
      </c>
      <c r="AQ321" s="18">
        <f t="shared" si="173"/>
        <v>0</v>
      </c>
      <c r="AR321" s="18">
        <f t="shared" si="174"/>
        <v>0</v>
      </c>
      <c r="AS321" s="18">
        <f t="shared" si="175"/>
        <v>0</v>
      </c>
    </row>
    <row r="322" spans="1:45" ht="15.75" outlineLevel="1">
      <c r="A322" s="6">
        <v>23</v>
      </c>
      <c r="B322" s="1">
        <f t="shared" si="163"/>
        <v>0</v>
      </c>
      <c r="C322" s="17"/>
      <c r="D322" s="17"/>
      <c r="E322" s="17"/>
      <c r="F322" s="2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26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37">
        <f t="shared" si="164"/>
        <v>0</v>
      </c>
      <c r="AI322" s="37">
        <f t="shared" si="165"/>
        <v>0</v>
      </c>
      <c r="AJ322" s="37">
        <f t="shared" si="166"/>
        <v>0</v>
      </c>
      <c r="AK322" s="36">
        <f t="shared" si="170"/>
        <v>0</v>
      </c>
      <c r="AL322" s="36">
        <f t="shared" si="171"/>
        <v>0</v>
      </c>
      <c r="AM322" s="36">
        <f t="shared" si="172"/>
        <v>0</v>
      </c>
      <c r="AN322" s="18">
        <f t="shared" si="167"/>
        <v>0</v>
      </c>
      <c r="AO322" s="18">
        <f t="shared" si="168"/>
        <v>18</v>
      </c>
      <c r="AP322" s="18">
        <f t="shared" si="169"/>
        <v>0</v>
      </c>
      <c r="AQ322" s="18">
        <f t="shared" si="173"/>
        <v>18</v>
      </c>
      <c r="AR322" s="18">
        <f t="shared" si="174"/>
        <v>18</v>
      </c>
      <c r="AS322" s="18">
        <f t="shared" si="175"/>
        <v>0</v>
      </c>
    </row>
    <row r="323" spans="1:45" ht="15.75" outlineLevel="1">
      <c r="A323" s="6">
        <v>24</v>
      </c>
      <c r="B323" s="1">
        <f t="shared" si="163"/>
        <v>0</v>
      </c>
      <c r="C323" s="17"/>
      <c r="D323" s="17"/>
      <c r="E323" s="17"/>
      <c r="F323" s="26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26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37">
        <f t="shared" si="164"/>
        <v>0</v>
      </c>
      <c r="AI323" s="37">
        <f t="shared" si="165"/>
        <v>0</v>
      </c>
      <c r="AJ323" s="37">
        <f t="shared" si="166"/>
        <v>0</v>
      </c>
      <c r="AK323" s="36">
        <f t="shared" si="170"/>
        <v>0</v>
      </c>
      <c r="AL323" s="36">
        <f t="shared" si="171"/>
        <v>0</v>
      </c>
      <c r="AM323" s="36">
        <f t="shared" si="172"/>
        <v>0</v>
      </c>
      <c r="AN323" s="18">
        <f t="shared" si="167"/>
        <v>0</v>
      </c>
      <c r="AO323" s="18">
        <f t="shared" si="168"/>
        <v>0</v>
      </c>
      <c r="AP323" s="18">
        <f t="shared" si="169"/>
        <v>0</v>
      </c>
      <c r="AQ323" s="18">
        <f t="shared" si="173"/>
        <v>0</v>
      </c>
      <c r="AR323" s="18">
        <f t="shared" si="174"/>
        <v>0</v>
      </c>
      <c r="AS323" s="18">
        <f t="shared" si="175"/>
        <v>0</v>
      </c>
    </row>
    <row r="324" spans="1:45" ht="15.75" outlineLevel="1">
      <c r="A324" s="6">
        <v>25</v>
      </c>
      <c r="B324" s="1">
        <f t="shared" si="163"/>
        <v>0</v>
      </c>
      <c r="C324" s="17"/>
      <c r="D324" s="17"/>
      <c r="E324" s="17"/>
      <c r="F324" s="2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26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37">
        <f t="shared" si="164"/>
        <v>0</v>
      </c>
      <c r="AI324" s="37">
        <f t="shared" si="165"/>
        <v>0</v>
      </c>
      <c r="AJ324" s="37">
        <f t="shared" si="166"/>
        <v>0</v>
      </c>
      <c r="AK324" s="36">
        <f t="shared" si="170"/>
        <v>0</v>
      </c>
      <c r="AL324" s="36">
        <f t="shared" si="171"/>
        <v>0</v>
      </c>
      <c r="AM324" s="36">
        <f t="shared" si="172"/>
        <v>0</v>
      </c>
      <c r="AN324" s="18">
        <f t="shared" si="167"/>
        <v>0</v>
      </c>
      <c r="AO324" s="18">
        <f t="shared" si="168"/>
        <v>0</v>
      </c>
      <c r="AP324" s="18">
        <f t="shared" si="169"/>
        <v>0</v>
      </c>
      <c r="AQ324" s="18">
        <f t="shared" si="173"/>
        <v>0</v>
      </c>
      <c r="AR324" s="18">
        <f t="shared" si="174"/>
        <v>0</v>
      </c>
      <c r="AS324" s="18">
        <f t="shared" si="175"/>
        <v>0</v>
      </c>
    </row>
    <row r="325" spans="1:45" ht="15.75" outlineLevel="1">
      <c r="A325" s="6">
        <v>26</v>
      </c>
      <c r="B325" s="1">
        <f t="shared" si="163"/>
        <v>0</v>
      </c>
      <c r="C325" s="17"/>
      <c r="D325" s="17"/>
      <c r="E325" s="17"/>
      <c r="F325" s="26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26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37">
        <f t="shared" si="164"/>
        <v>0</v>
      </c>
      <c r="AI325" s="37">
        <f t="shared" si="165"/>
        <v>0</v>
      </c>
      <c r="AJ325" s="37">
        <f t="shared" si="166"/>
        <v>0</v>
      </c>
      <c r="AK325" s="36">
        <f t="shared" si="170"/>
        <v>0</v>
      </c>
      <c r="AL325" s="36">
        <f t="shared" si="171"/>
        <v>0</v>
      </c>
      <c r="AM325" s="36">
        <f t="shared" si="172"/>
        <v>0</v>
      </c>
      <c r="AN325" s="18">
        <f t="shared" si="167"/>
        <v>0</v>
      </c>
      <c r="AO325" s="18">
        <f t="shared" si="168"/>
        <v>0</v>
      </c>
      <c r="AP325" s="18">
        <f t="shared" si="169"/>
        <v>0</v>
      </c>
      <c r="AQ325" s="18">
        <f t="shared" si="173"/>
        <v>0</v>
      </c>
      <c r="AR325" s="18">
        <f t="shared" si="174"/>
        <v>0</v>
      </c>
      <c r="AS325" s="18">
        <f t="shared" si="175"/>
        <v>0</v>
      </c>
    </row>
    <row r="326" spans="1:45" ht="15.75" outlineLevel="1">
      <c r="A326" s="6">
        <v>27</v>
      </c>
      <c r="B326" s="1">
        <f t="shared" si="163"/>
        <v>0</v>
      </c>
      <c r="C326" s="17"/>
      <c r="D326" s="17"/>
      <c r="E326" s="17"/>
      <c r="F326" s="2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26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37">
        <f t="shared" si="164"/>
        <v>0</v>
      </c>
      <c r="AI326" s="37">
        <f t="shared" si="165"/>
        <v>0</v>
      </c>
      <c r="AJ326" s="37">
        <f t="shared" si="166"/>
        <v>0</v>
      </c>
      <c r="AK326" s="36">
        <f t="shared" si="170"/>
        <v>0</v>
      </c>
      <c r="AL326" s="36">
        <f t="shared" si="171"/>
        <v>0</v>
      </c>
      <c r="AM326" s="36">
        <f t="shared" si="172"/>
        <v>0</v>
      </c>
      <c r="AN326" s="18">
        <f t="shared" si="167"/>
        <v>0</v>
      </c>
      <c r="AO326" s="18">
        <f t="shared" si="168"/>
        <v>0</v>
      </c>
      <c r="AP326" s="18">
        <f t="shared" si="169"/>
        <v>0</v>
      </c>
      <c r="AQ326" s="18">
        <f t="shared" si="173"/>
        <v>0</v>
      </c>
      <c r="AR326" s="18">
        <f t="shared" si="174"/>
        <v>0</v>
      </c>
      <c r="AS326" s="18">
        <f t="shared" si="175"/>
        <v>0</v>
      </c>
    </row>
    <row r="327" spans="1:45" ht="15.75" outlineLevel="1">
      <c r="A327" s="6">
        <v>28</v>
      </c>
      <c r="B327" s="1">
        <f t="shared" si="163"/>
        <v>0</v>
      </c>
      <c r="C327" s="17"/>
      <c r="D327" s="17"/>
      <c r="E327" s="17"/>
      <c r="F327" s="2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26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37">
        <f t="shared" si="164"/>
        <v>0</v>
      </c>
      <c r="AI327" s="37">
        <f t="shared" si="165"/>
        <v>0</v>
      </c>
      <c r="AJ327" s="37">
        <f t="shared" si="166"/>
        <v>0</v>
      </c>
      <c r="AK327" s="36">
        <f t="shared" si="170"/>
        <v>0</v>
      </c>
      <c r="AL327" s="36">
        <f t="shared" si="171"/>
        <v>0</v>
      </c>
      <c r="AM327" s="36">
        <f t="shared" si="172"/>
        <v>0</v>
      </c>
      <c r="AN327" s="18">
        <f t="shared" si="167"/>
        <v>0</v>
      </c>
      <c r="AO327" s="18">
        <f t="shared" si="168"/>
        <v>0</v>
      </c>
      <c r="AP327" s="18">
        <f t="shared" si="169"/>
        <v>0</v>
      </c>
      <c r="AQ327" s="18">
        <f t="shared" si="173"/>
        <v>0</v>
      </c>
      <c r="AR327" s="18">
        <f t="shared" si="174"/>
        <v>0</v>
      </c>
      <c r="AS327" s="18">
        <f t="shared" si="175"/>
        <v>0</v>
      </c>
    </row>
    <row r="328" spans="1:45" ht="15.75" outlineLevel="1">
      <c r="A328" s="6">
        <v>29</v>
      </c>
      <c r="B328" s="1">
        <f t="shared" si="163"/>
        <v>0</v>
      </c>
      <c r="C328" s="17"/>
      <c r="D328" s="17"/>
      <c r="E328" s="17"/>
      <c r="F328" s="2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26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37">
        <f t="shared" si="164"/>
        <v>0</v>
      </c>
      <c r="AI328" s="37">
        <f t="shared" si="165"/>
        <v>0</v>
      </c>
      <c r="AJ328" s="37">
        <f t="shared" si="166"/>
        <v>0</v>
      </c>
      <c r="AK328" s="36">
        <f t="shared" si="170"/>
        <v>0</v>
      </c>
      <c r="AL328" s="36">
        <f t="shared" si="171"/>
        <v>0</v>
      </c>
      <c r="AM328" s="36">
        <f t="shared" si="172"/>
        <v>0</v>
      </c>
      <c r="AN328" s="18">
        <f t="shared" si="167"/>
        <v>0</v>
      </c>
      <c r="AO328" s="18">
        <f t="shared" si="168"/>
        <v>0</v>
      </c>
      <c r="AP328" s="18">
        <f t="shared" si="169"/>
        <v>0</v>
      </c>
      <c r="AQ328" s="18">
        <f t="shared" si="173"/>
        <v>0</v>
      </c>
      <c r="AR328" s="18">
        <f t="shared" si="174"/>
        <v>0</v>
      </c>
      <c r="AS328" s="18">
        <f t="shared" si="175"/>
        <v>0</v>
      </c>
    </row>
    <row r="329" spans="1:45" ht="15.75" outlineLevel="1">
      <c r="A329" s="6">
        <v>30</v>
      </c>
      <c r="B329" s="1">
        <f t="shared" si="163"/>
        <v>0</v>
      </c>
      <c r="C329" s="17"/>
      <c r="D329" s="17"/>
      <c r="E329" s="17"/>
      <c r="F329" s="2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26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37">
        <f t="shared" si="164"/>
        <v>0</v>
      </c>
      <c r="AI329" s="37">
        <f t="shared" si="165"/>
        <v>0</v>
      </c>
      <c r="AJ329" s="37">
        <f t="shared" si="166"/>
        <v>0</v>
      </c>
      <c r="AK329" s="36">
        <f t="shared" si="170"/>
        <v>0</v>
      </c>
      <c r="AL329" s="36">
        <f t="shared" si="171"/>
        <v>0</v>
      </c>
      <c r="AM329" s="36">
        <f t="shared" si="172"/>
        <v>0</v>
      </c>
      <c r="AN329" s="18">
        <f t="shared" si="167"/>
        <v>0</v>
      </c>
      <c r="AO329" s="18">
        <f t="shared" si="168"/>
        <v>0</v>
      </c>
      <c r="AP329" s="18">
        <f t="shared" si="169"/>
        <v>0</v>
      </c>
      <c r="AQ329" s="18">
        <f t="shared" si="173"/>
        <v>0</v>
      </c>
      <c r="AR329" s="18">
        <f t="shared" si="174"/>
        <v>0</v>
      </c>
      <c r="AS329" s="18">
        <f t="shared" si="175"/>
        <v>0</v>
      </c>
    </row>
    <row r="330" spans="1:45" ht="15.75" outlineLevel="1">
      <c r="A330" s="6">
        <v>31</v>
      </c>
      <c r="B330" s="1">
        <f t="shared" si="163"/>
        <v>0</v>
      </c>
      <c r="C330" s="17"/>
      <c r="D330" s="17"/>
      <c r="E330" s="17"/>
      <c r="F330" s="26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26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37">
        <f t="shared" si="164"/>
        <v>0</v>
      </c>
      <c r="AI330" s="37">
        <f t="shared" si="165"/>
        <v>0</v>
      </c>
      <c r="AJ330" s="37">
        <f t="shared" si="166"/>
        <v>0</v>
      </c>
      <c r="AK330" s="36">
        <f t="shared" si="170"/>
        <v>0</v>
      </c>
      <c r="AL330" s="36">
        <f t="shared" si="171"/>
        <v>0</v>
      </c>
      <c r="AM330" s="36">
        <f t="shared" si="172"/>
        <v>0</v>
      </c>
      <c r="AN330" s="18">
        <f t="shared" si="167"/>
        <v>0</v>
      </c>
      <c r="AO330" s="18">
        <f t="shared" si="168"/>
        <v>0</v>
      </c>
      <c r="AP330" s="18">
        <f t="shared" si="169"/>
        <v>0</v>
      </c>
      <c r="AQ330" s="18">
        <f t="shared" si="173"/>
        <v>0</v>
      </c>
      <c r="AR330" s="18">
        <f t="shared" si="174"/>
        <v>0</v>
      </c>
      <c r="AS330" s="18">
        <f t="shared" si="175"/>
        <v>0</v>
      </c>
    </row>
    <row r="331" spans="1:45" ht="15.75" outlineLevel="1">
      <c r="A331" s="6">
        <v>32</v>
      </c>
      <c r="B331" s="1">
        <f t="shared" si="163"/>
        <v>0</v>
      </c>
      <c r="C331" s="17"/>
      <c r="D331" s="17"/>
      <c r="E331" s="17"/>
      <c r="F331" s="26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26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37">
        <f t="shared" si="164"/>
        <v>0</v>
      </c>
      <c r="AI331" s="37">
        <f t="shared" si="165"/>
        <v>0</v>
      </c>
      <c r="AJ331" s="37">
        <f t="shared" si="166"/>
        <v>0</v>
      </c>
      <c r="AK331" s="36">
        <f t="shared" si="170"/>
        <v>0</v>
      </c>
      <c r="AL331" s="36">
        <f t="shared" si="171"/>
        <v>0</v>
      </c>
      <c r="AM331" s="36">
        <f t="shared" si="172"/>
        <v>0</v>
      </c>
      <c r="AN331" s="18">
        <f t="shared" si="167"/>
        <v>0</v>
      </c>
      <c r="AO331" s="18">
        <f t="shared" si="168"/>
        <v>0</v>
      </c>
      <c r="AP331" s="18">
        <f t="shared" si="169"/>
        <v>0</v>
      </c>
      <c r="AQ331" s="18">
        <f t="shared" si="173"/>
        <v>0</v>
      </c>
      <c r="AR331" s="18">
        <f t="shared" si="174"/>
        <v>0</v>
      </c>
      <c r="AS331" s="18">
        <f t="shared" si="175"/>
        <v>0</v>
      </c>
    </row>
    <row r="332" spans="1:45" ht="15.75" outlineLevel="1">
      <c r="A332" s="6">
        <v>33</v>
      </c>
      <c r="B332" s="1">
        <f t="shared" si="163"/>
        <v>0</v>
      </c>
      <c r="C332" s="22"/>
      <c r="D332" s="22"/>
      <c r="E332" s="22"/>
      <c r="F332" s="27"/>
      <c r="G332" s="22"/>
      <c r="H332" s="22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26"/>
      <c r="X332" s="17"/>
      <c r="Y332" s="17"/>
      <c r="Z332" s="17"/>
      <c r="AA332" s="17"/>
      <c r="AB332" s="17"/>
      <c r="AC332" s="17"/>
      <c r="AD332" s="17"/>
      <c r="AE332" s="17"/>
      <c r="AF332" s="22"/>
      <c r="AG332" s="22"/>
      <c r="AH332" s="37">
        <f t="shared" si="164"/>
        <v>0</v>
      </c>
      <c r="AI332" s="37">
        <f t="shared" si="165"/>
        <v>0</v>
      </c>
      <c r="AJ332" s="37">
        <f t="shared" si="166"/>
        <v>0</v>
      </c>
      <c r="AK332" s="36">
        <f t="shared" si="170"/>
        <v>0</v>
      </c>
      <c r="AL332" s="36">
        <f t="shared" si="171"/>
        <v>0</v>
      </c>
      <c r="AM332" s="36">
        <f t="shared" si="172"/>
        <v>0</v>
      </c>
      <c r="AN332" s="18">
        <f t="shared" si="167"/>
        <v>0</v>
      </c>
      <c r="AO332" s="18">
        <f t="shared" si="168"/>
        <v>0</v>
      </c>
      <c r="AP332" s="18">
        <f t="shared" si="169"/>
        <v>0</v>
      </c>
      <c r="AQ332" s="18">
        <f t="shared" si="173"/>
        <v>0</v>
      </c>
      <c r="AR332" s="18">
        <f t="shared" si="174"/>
        <v>0</v>
      </c>
      <c r="AS332" s="18">
        <f t="shared" si="175"/>
        <v>0</v>
      </c>
    </row>
    <row r="333" spans="1:45" ht="15.75" outlineLevel="1">
      <c r="A333" s="6">
        <v>34</v>
      </c>
      <c r="B333" s="1">
        <f t="shared" si="163"/>
        <v>0</v>
      </c>
      <c r="C333" s="22"/>
      <c r="D333" s="22"/>
      <c r="E333" s="22"/>
      <c r="F333" s="27"/>
      <c r="G333" s="22"/>
      <c r="H333" s="22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22"/>
      <c r="AG333" s="22"/>
      <c r="AH333" s="37">
        <f t="shared" si="164"/>
        <v>0</v>
      </c>
      <c r="AI333" s="37">
        <f t="shared" si="165"/>
        <v>0</v>
      </c>
      <c r="AJ333" s="37">
        <f t="shared" si="166"/>
        <v>0</v>
      </c>
      <c r="AK333" s="36">
        <f t="shared" si="170"/>
        <v>0</v>
      </c>
      <c r="AL333" s="36">
        <f t="shared" si="171"/>
        <v>0</v>
      </c>
      <c r="AM333" s="36">
        <f t="shared" si="172"/>
        <v>0</v>
      </c>
      <c r="AN333" s="18">
        <f t="shared" si="167"/>
        <v>0</v>
      </c>
      <c r="AO333" s="18">
        <f t="shared" si="168"/>
        <v>0</v>
      </c>
      <c r="AP333" s="18">
        <f t="shared" si="169"/>
        <v>0</v>
      </c>
      <c r="AQ333" s="18">
        <f t="shared" si="173"/>
        <v>0</v>
      </c>
      <c r="AR333" s="18">
        <f t="shared" si="174"/>
        <v>0</v>
      </c>
      <c r="AS333" s="18">
        <f t="shared" si="175"/>
        <v>0</v>
      </c>
    </row>
    <row r="334" spans="1:45" ht="15.75">
      <c r="A334" s="6">
        <v>35</v>
      </c>
      <c r="B334" s="1">
        <f>B290</f>
        <v>0</v>
      </c>
      <c r="C334" s="22"/>
      <c r="D334" s="22"/>
      <c r="E334" s="22"/>
      <c r="F334" s="27"/>
      <c r="G334" s="22"/>
      <c r="H334" s="22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22"/>
      <c r="AG334" s="22"/>
      <c r="AH334" s="37">
        <f t="shared" si="164"/>
        <v>0</v>
      </c>
      <c r="AI334" s="37">
        <f t="shared" si="165"/>
        <v>0</v>
      </c>
      <c r="AJ334" s="37">
        <f t="shared" si="166"/>
        <v>0</v>
      </c>
      <c r="AK334" s="36">
        <f t="shared" si="170"/>
        <v>0</v>
      </c>
      <c r="AL334" s="36">
        <f t="shared" si="171"/>
        <v>0</v>
      </c>
      <c r="AM334" s="36">
        <f t="shared" si="172"/>
        <v>0</v>
      </c>
      <c r="AN334" s="18">
        <f t="shared" si="167"/>
        <v>0</v>
      </c>
      <c r="AO334" s="18">
        <f t="shared" si="168"/>
        <v>0</v>
      </c>
      <c r="AP334" s="18">
        <f t="shared" si="169"/>
        <v>0</v>
      </c>
      <c r="AQ334" s="18">
        <f t="shared" si="173"/>
        <v>0</v>
      </c>
      <c r="AR334" s="18">
        <f t="shared" si="174"/>
        <v>0</v>
      </c>
      <c r="AS334" s="18">
        <f t="shared" si="175"/>
        <v>0</v>
      </c>
    </row>
    <row r="335" spans="1:45" ht="16.5" thickBot="1">
      <c r="A335" s="6">
        <v>36</v>
      </c>
      <c r="B335" s="1">
        <f>B291</f>
        <v>0</v>
      </c>
      <c r="C335" s="23"/>
      <c r="D335" s="23"/>
      <c r="E335" s="23"/>
      <c r="F335" s="28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42">
        <f t="shared" si="164"/>
        <v>0</v>
      </c>
      <c r="AI335" s="42">
        <f t="shared" si="165"/>
        <v>0</v>
      </c>
      <c r="AJ335" s="42">
        <f t="shared" si="166"/>
        <v>0</v>
      </c>
      <c r="AK335" s="38">
        <f t="shared" si="170"/>
        <v>0</v>
      </c>
      <c r="AL335" s="38">
        <f t="shared" si="171"/>
        <v>0</v>
      </c>
      <c r="AM335" s="38">
        <f t="shared" si="172"/>
        <v>0</v>
      </c>
      <c r="AN335" s="18">
        <f t="shared" si="167"/>
        <v>0</v>
      </c>
      <c r="AO335" s="18">
        <f t="shared" si="168"/>
        <v>0</v>
      </c>
      <c r="AP335" s="18">
        <f t="shared" si="169"/>
        <v>0</v>
      </c>
      <c r="AQ335" s="33">
        <f t="shared" si="173"/>
        <v>0</v>
      </c>
      <c r="AR335" s="33">
        <f t="shared" si="174"/>
        <v>0</v>
      </c>
      <c r="AS335" s="33">
        <f t="shared" si="175"/>
        <v>0</v>
      </c>
    </row>
    <row r="336" spans="1:45" ht="15" customHeight="1">
      <c r="A336" s="13" t="s">
        <v>17</v>
      </c>
      <c r="B336" s="14" t="s">
        <v>5</v>
      </c>
      <c r="C336" s="24">
        <f>Пропуск(C299:C335)</f>
        <v>0</v>
      </c>
      <c r="D336" s="24">
        <f>Пропуск(D299:D335)</f>
        <v>0</v>
      </c>
      <c r="E336" s="24">
        <f aca="true" t="shared" si="176" ref="E336:AG336">IF(Пропуск(E299:E335)=0,"",Пропуск(E299:E335))</f>
      </c>
      <c r="F336" s="24">
        <f t="shared" si="176"/>
      </c>
      <c r="G336" s="24">
        <f t="shared" si="176"/>
      </c>
      <c r="H336" s="24">
        <f t="shared" si="176"/>
      </c>
      <c r="I336" s="24">
        <f t="shared" si="176"/>
      </c>
      <c r="J336" s="24">
        <f t="shared" si="176"/>
      </c>
      <c r="K336" s="24">
        <f t="shared" si="176"/>
      </c>
      <c r="L336" s="24">
        <f t="shared" si="176"/>
      </c>
      <c r="M336" s="24">
        <f t="shared" si="176"/>
      </c>
      <c r="N336" s="24">
        <f t="shared" si="176"/>
      </c>
      <c r="O336" s="24">
        <f t="shared" si="176"/>
      </c>
      <c r="P336" s="24">
        <f t="shared" si="176"/>
      </c>
      <c r="Q336" s="24">
        <f t="shared" si="176"/>
      </c>
      <c r="R336" s="24">
        <f t="shared" si="176"/>
      </c>
      <c r="S336" s="24">
        <f t="shared" si="176"/>
      </c>
      <c r="T336" s="24">
        <f t="shared" si="176"/>
      </c>
      <c r="U336" s="24">
        <f t="shared" si="176"/>
      </c>
      <c r="V336" s="24">
        <f t="shared" si="176"/>
      </c>
      <c r="W336" s="24">
        <f t="shared" si="176"/>
      </c>
      <c r="X336" s="24">
        <f t="shared" si="176"/>
      </c>
      <c r="Y336" s="24">
        <f t="shared" si="176"/>
      </c>
      <c r="Z336" s="24">
        <f t="shared" si="176"/>
      </c>
      <c r="AA336" s="24">
        <f t="shared" si="176"/>
      </c>
      <c r="AB336" s="24">
        <f t="shared" si="176"/>
      </c>
      <c r="AC336" s="24">
        <f t="shared" si="176"/>
      </c>
      <c r="AD336" s="24">
        <f t="shared" si="176"/>
      </c>
      <c r="AE336" s="24">
        <f t="shared" si="176"/>
      </c>
      <c r="AF336" s="24">
        <f t="shared" si="176"/>
      </c>
      <c r="AG336" s="24">
        <f t="shared" si="176"/>
      </c>
      <c r="AH336" s="49">
        <f aca="true" t="shared" si="177" ref="AH336:AH341">SUM(C336:AG336)</f>
        <v>0</v>
      </c>
      <c r="AI336" s="34"/>
      <c r="AJ336" s="34"/>
      <c r="AK336" s="46"/>
      <c r="AL336" s="46"/>
      <c r="AM336" s="46"/>
      <c r="AN336" s="48">
        <f aca="true" t="shared" si="178" ref="AN336:AS336">SUM(AN299:AN335)</f>
        <v>344</v>
      </c>
      <c r="AO336" s="44">
        <f t="shared" si="178"/>
        <v>56</v>
      </c>
      <c r="AP336" s="44">
        <f t="shared" si="178"/>
        <v>106</v>
      </c>
      <c r="AQ336" s="45">
        <f t="shared" si="178"/>
        <v>506</v>
      </c>
      <c r="AR336" s="45">
        <f t="shared" si="178"/>
        <v>162</v>
      </c>
      <c r="AS336" s="45">
        <f t="shared" si="178"/>
        <v>344</v>
      </c>
    </row>
    <row r="337" spans="1:44" ht="15" customHeight="1">
      <c r="A337" s="15"/>
      <c r="B337" s="16" t="s">
        <v>6</v>
      </c>
      <c r="C337" s="25">
        <f>Заявления(C299:C335)</f>
        <v>0</v>
      </c>
      <c r="D337" s="25">
        <f>Заявления(D299:D335)</f>
        <v>0</v>
      </c>
      <c r="E337" s="25">
        <f aca="true" t="shared" si="179" ref="E337:AG337">IF(Заявления(E299:E335)=0,"",Заявления(E299:E335))</f>
      </c>
      <c r="F337" s="25">
        <f t="shared" si="179"/>
      </c>
      <c r="G337" s="25">
        <f t="shared" si="179"/>
      </c>
      <c r="H337" s="25">
        <f t="shared" si="179"/>
      </c>
      <c r="I337" s="25">
        <f t="shared" si="179"/>
      </c>
      <c r="J337" s="25">
        <f t="shared" si="179"/>
      </c>
      <c r="K337" s="25">
        <f t="shared" si="179"/>
      </c>
      <c r="L337" s="25">
        <f t="shared" si="179"/>
      </c>
      <c r="M337" s="25">
        <f t="shared" si="179"/>
      </c>
      <c r="N337" s="25">
        <f t="shared" si="179"/>
      </c>
      <c r="O337" s="25">
        <f t="shared" si="179"/>
      </c>
      <c r="P337" s="25">
        <f t="shared" si="179"/>
      </c>
      <c r="Q337" s="25">
        <f t="shared" si="179"/>
      </c>
      <c r="R337" s="25">
        <f t="shared" si="179"/>
      </c>
      <c r="S337" s="25">
        <f t="shared" si="179"/>
      </c>
      <c r="T337" s="25">
        <f t="shared" si="179"/>
      </c>
      <c r="U337" s="25">
        <f t="shared" si="179"/>
      </c>
      <c r="V337" s="25">
        <f t="shared" si="179"/>
      </c>
      <c r="W337" s="25">
        <f t="shared" si="179"/>
      </c>
      <c r="X337" s="25">
        <f t="shared" si="179"/>
      </c>
      <c r="Y337" s="25">
        <f t="shared" si="179"/>
      </c>
      <c r="Z337" s="25">
        <f t="shared" si="179"/>
      </c>
      <c r="AA337" s="25">
        <f t="shared" si="179"/>
      </c>
      <c r="AB337" s="25">
        <f t="shared" si="179"/>
      </c>
      <c r="AC337" s="25">
        <f t="shared" si="179"/>
      </c>
      <c r="AD337" s="25">
        <f t="shared" si="179"/>
      </c>
      <c r="AE337" s="25">
        <f t="shared" si="179"/>
      </c>
      <c r="AF337" s="25">
        <f t="shared" si="179"/>
      </c>
      <c r="AG337" s="25">
        <f t="shared" si="179"/>
      </c>
      <c r="AH337" s="50">
        <f t="shared" si="177"/>
        <v>0</v>
      </c>
      <c r="AI337" s="34"/>
      <c r="AJ337" s="34"/>
      <c r="AK337" s="35"/>
      <c r="AL337" s="35"/>
      <c r="AM337" s="35"/>
      <c r="AN337" s="40"/>
      <c r="AO337" s="40"/>
      <c r="AP337" s="40"/>
      <c r="AQ337" s="40"/>
      <c r="AR337" s="40"/>
    </row>
    <row r="338" spans="1:44" ht="15.75">
      <c r="A338" s="29"/>
      <c r="B338" s="30" t="s">
        <v>7</v>
      </c>
      <c r="C338" s="32">
        <f>ПоБолезни(C299:C335)</f>
        <v>0</v>
      </c>
      <c r="D338" s="32">
        <f>ПоБолезни(D299:D335)</f>
        <v>0</v>
      </c>
      <c r="E338" s="32">
        <f aca="true" t="shared" si="180" ref="E338:AG338">IF(ПоБолезни(E299:E335)=0,"",ПоБолезни(E299:E335))</f>
      </c>
      <c r="F338" s="32">
        <f t="shared" si="180"/>
      </c>
      <c r="G338" s="32">
        <f t="shared" si="180"/>
      </c>
      <c r="H338" s="32">
        <f t="shared" si="180"/>
      </c>
      <c r="I338" s="32">
        <f t="shared" si="180"/>
      </c>
      <c r="J338" s="32">
        <f t="shared" si="180"/>
      </c>
      <c r="K338" s="32">
        <f t="shared" si="180"/>
      </c>
      <c r="L338" s="32">
        <f t="shared" si="180"/>
      </c>
      <c r="M338" s="32">
        <f t="shared" si="180"/>
      </c>
      <c r="N338" s="32">
        <f t="shared" si="180"/>
      </c>
      <c r="O338" s="32">
        <f t="shared" si="180"/>
      </c>
      <c r="P338" s="32">
        <f t="shared" si="180"/>
      </c>
      <c r="Q338" s="32">
        <f t="shared" si="180"/>
      </c>
      <c r="R338" s="32">
        <f t="shared" si="180"/>
      </c>
      <c r="S338" s="32">
        <f t="shared" si="180"/>
      </c>
      <c r="T338" s="32">
        <f t="shared" si="180"/>
      </c>
      <c r="U338" s="32">
        <f t="shared" si="180"/>
      </c>
      <c r="V338" s="32">
        <f t="shared" si="180"/>
      </c>
      <c r="W338" s="32">
        <f t="shared" si="180"/>
      </c>
      <c r="X338" s="32">
        <f t="shared" si="180"/>
      </c>
      <c r="Y338" s="32">
        <f t="shared" si="180"/>
      </c>
      <c r="Z338" s="32">
        <f t="shared" si="180"/>
      </c>
      <c r="AA338" s="32">
        <f t="shared" si="180"/>
      </c>
      <c r="AB338" s="32">
        <f t="shared" si="180"/>
      </c>
      <c r="AC338" s="32">
        <f t="shared" si="180"/>
      </c>
      <c r="AD338" s="32">
        <f t="shared" si="180"/>
      </c>
      <c r="AE338" s="32">
        <f t="shared" si="180"/>
      </c>
      <c r="AF338" s="32">
        <f t="shared" si="180"/>
      </c>
      <c r="AG338" s="32">
        <f t="shared" si="180"/>
      </c>
      <c r="AH338" s="50">
        <f t="shared" si="177"/>
        <v>0</v>
      </c>
      <c r="AI338" s="34"/>
      <c r="AJ338" s="34"/>
      <c r="AK338" s="35"/>
      <c r="AL338" s="35"/>
      <c r="AM338" s="35"/>
      <c r="AN338" s="41"/>
      <c r="AO338" s="41"/>
      <c r="AP338" s="41"/>
      <c r="AQ338" s="41"/>
      <c r="AR338" s="41"/>
    </row>
    <row r="339" spans="1:45" s="12" customFormat="1" ht="18.75">
      <c r="A339" s="31"/>
      <c r="B339" s="16" t="s">
        <v>14</v>
      </c>
      <c r="C339" s="25">
        <f aca="true" t="shared" si="181" ref="C339:AG339">SUM(C336:C338)</f>
        <v>0</v>
      </c>
      <c r="D339" s="25">
        <f t="shared" si="181"/>
        <v>0</v>
      </c>
      <c r="E339" s="25">
        <f t="shared" si="181"/>
        <v>0</v>
      </c>
      <c r="F339" s="25">
        <f t="shared" si="181"/>
        <v>0</v>
      </c>
      <c r="G339" s="25">
        <f t="shared" si="181"/>
        <v>0</v>
      </c>
      <c r="H339" s="25">
        <f t="shared" si="181"/>
        <v>0</v>
      </c>
      <c r="I339" s="25">
        <f t="shared" si="181"/>
        <v>0</v>
      </c>
      <c r="J339" s="25">
        <f t="shared" si="181"/>
        <v>0</v>
      </c>
      <c r="K339" s="25">
        <f t="shared" si="181"/>
        <v>0</v>
      </c>
      <c r="L339" s="25">
        <f t="shared" si="181"/>
        <v>0</v>
      </c>
      <c r="M339" s="25">
        <f t="shared" si="181"/>
        <v>0</v>
      </c>
      <c r="N339" s="25">
        <f t="shared" si="181"/>
        <v>0</v>
      </c>
      <c r="O339" s="25">
        <f t="shared" si="181"/>
        <v>0</v>
      </c>
      <c r="P339" s="25">
        <f t="shared" si="181"/>
        <v>0</v>
      </c>
      <c r="Q339" s="25">
        <f t="shared" si="181"/>
        <v>0</v>
      </c>
      <c r="R339" s="25">
        <f t="shared" si="181"/>
        <v>0</v>
      </c>
      <c r="S339" s="25">
        <f t="shared" si="181"/>
        <v>0</v>
      </c>
      <c r="T339" s="25">
        <f t="shared" si="181"/>
        <v>0</v>
      </c>
      <c r="U339" s="25">
        <f t="shared" si="181"/>
        <v>0</v>
      </c>
      <c r="V339" s="25">
        <f t="shared" si="181"/>
        <v>0</v>
      </c>
      <c r="W339" s="25">
        <f t="shared" si="181"/>
        <v>0</v>
      </c>
      <c r="X339" s="25">
        <f t="shared" si="181"/>
        <v>0</v>
      </c>
      <c r="Y339" s="25">
        <f t="shared" si="181"/>
        <v>0</v>
      </c>
      <c r="Z339" s="25">
        <f t="shared" si="181"/>
        <v>0</v>
      </c>
      <c r="AA339" s="25">
        <f t="shared" si="181"/>
        <v>0</v>
      </c>
      <c r="AB339" s="25">
        <f t="shared" si="181"/>
        <v>0</v>
      </c>
      <c r="AC339" s="25">
        <f t="shared" si="181"/>
        <v>0</v>
      </c>
      <c r="AD339" s="25">
        <f t="shared" si="181"/>
        <v>0</v>
      </c>
      <c r="AE339" s="25">
        <f t="shared" si="181"/>
        <v>0</v>
      </c>
      <c r="AF339" s="25">
        <f t="shared" si="181"/>
        <v>0</v>
      </c>
      <c r="AG339" s="25">
        <f t="shared" si="181"/>
        <v>0</v>
      </c>
      <c r="AH339" s="47">
        <f t="shared" si="177"/>
        <v>0</v>
      </c>
      <c r="AI339" s="35"/>
      <c r="AJ339" s="35"/>
      <c r="AK339" s="35"/>
      <c r="AL339" s="35"/>
      <c r="AM339" s="35"/>
      <c r="AN339" s="41"/>
      <c r="AO339" s="41"/>
      <c r="AP339" s="41"/>
      <c r="AQ339" s="41"/>
      <c r="AR339" s="41"/>
      <c r="AS339" s="43"/>
    </row>
    <row r="340" spans="1:45" s="12" customFormat="1" ht="18.75">
      <c r="A340" s="31"/>
      <c r="B340" s="30" t="s">
        <v>15</v>
      </c>
      <c r="C340" s="25">
        <f>SUM(C337:C338)</f>
        <v>0</v>
      </c>
      <c r="D340" s="25">
        <f aca="true" t="shared" si="182" ref="D340:AG340">SUM(D337:D338)</f>
        <v>0</v>
      </c>
      <c r="E340" s="25">
        <f t="shared" si="182"/>
        <v>0</v>
      </c>
      <c r="F340" s="25">
        <f t="shared" si="182"/>
        <v>0</v>
      </c>
      <c r="G340" s="25">
        <f t="shared" si="182"/>
        <v>0</v>
      </c>
      <c r="H340" s="25">
        <f t="shared" si="182"/>
        <v>0</v>
      </c>
      <c r="I340" s="25">
        <f t="shared" si="182"/>
        <v>0</v>
      </c>
      <c r="J340" s="25">
        <f t="shared" si="182"/>
        <v>0</v>
      </c>
      <c r="K340" s="25">
        <f t="shared" si="182"/>
        <v>0</v>
      </c>
      <c r="L340" s="25">
        <f t="shared" si="182"/>
        <v>0</v>
      </c>
      <c r="M340" s="25">
        <f t="shared" si="182"/>
        <v>0</v>
      </c>
      <c r="N340" s="25">
        <f t="shared" si="182"/>
        <v>0</v>
      </c>
      <c r="O340" s="25">
        <f t="shared" si="182"/>
        <v>0</v>
      </c>
      <c r="P340" s="25">
        <f t="shared" si="182"/>
        <v>0</v>
      </c>
      <c r="Q340" s="25">
        <f t="shared" si="182"/>
        <v>0</v>
      </c>
      <c r="R340" s="25">
        <f t="shared" si="182"/>
        <v>0</v>
      </c>
      <c r="S340" s="25">
        <f t="shared" si="182"/>
        <v>0</v>
      </c>
      <c r="T340" s="25">
        <f t="shared" si="182"/>
        <v>0</v>
      </c>
      <c r="U340" s="25">
        <f t="shared" si="182"/>
        <v>0</v>
      </c>
      <c r="V340" s="25">
        <f t="shared" si="182"/>
        <v>0</v>
      </c>
      <c r="W340" s="25">
        <f t="shared" si="182"/>
        <v>0</v>
      </c>
      <c r="X340" s="25">
        <f t="shared" si="182"/>
        <v>0</v>
      </c>
      <c r="Y340" s="25">
        <f t="shared" si="182"/>
        <v>0</v>
      </c>
      <c r="Z340" s="25">
        <f t="shared" si="182"/>
        <v>0</v>
      </c>
      <c r="AA340" s="25">
        <f t="shared" si="182"/>
        <v>0</v>
      </c>
      <c r="AB340" s="25">
        <f t="shared" si="182"/>
        <v>0</v>
      </c>
      <c r="AC340" s="25">
        <f t="shared" si="182"/>
        <v>0</v>
      </c>
      <c r="AD340" s="25">
        <f t="shared" si="182"/>
        <v>0</v>
      </c>
      <c r="AE340" s="25">
        <f t="shared" si="182"/>
        <v>0</v>
      </c>
      <c r="AF340" s="25">
        <f t="shared" si="182"/>
        <v>0</v>
      </c>
      <c r="AG340" s="25">
        <f t="shared" si="182"/>
        <v>0</v>
      </c>
      <c r="AH340" s="47">
        <f t="shared" si="177"/>
        <v>0</v>
      </c>
      <c r="AI340" s="35"/>
      <c r="AJ340" s="35"/>
      <c r="AK340" s="35"/>
      <c r="AL340" s="35"/>
      <c r="AM340" s="35"/>
      <c r="AN340" s="41"/>
      <c r="AO340" s="41"/>
      <c r="AP340" s="41"/>
      <c r="AQ340" s="41"/>
      <c r="AR340" s="41"/>
      <c r="AS340" s="43"/>
    </row>
    <row r="341" spans="1:45" s="12" customFormat="1" ht="18.75">
      <c r="A341" s="31"/>
      <c r="B341" s="16" t="s">
        <v>16</v>
      </c>
      <c r="C341" s="25">
        <f>C336</f>
        <v>0</v>
      </c>
      <c r="D341" s="25">
        <f aca="true" t="shared" si="183" ref="D341:AG341">D336</f>
        <v>0</v>
      </c>
      <c r="E341" s="25">
        <f t="shared" si="183"/>
      </c>
      <c r="F341" s="25">
        <f t="shared" si="183"/>
      </c>
      <c r="G341" s="25">
        <f t="shared" si="183"/>
      </c>
      <c r="H341" s="25">
        <f t="shared" si="183"/>
      </c>
      <c r="I341" s="25">
        <f t="shared" si="183"/>
      </c>
      <c r="J341" s="25">
        <f t="shared" si="183"/>
      </c>
      <c r="K341" s="25">
        <f t="shared" si="183"/>
      </c>
      <c r="L341" s="25">
        <f t="shared" si="183"/>
      </c>
      <c r="M341" s="25">
        <f t="shared" si="183"/>
      </c>
      <c r="N341" s="25">
        <f t="shared" si="183"/>
      </c>
      <c r="O341" s="25">
        <f t="shared" si="183"/>
      </c>
      <c r="P341" s="25">
        <f t="shared" si="183"/>
      </c>
      <c r="Q341" s="25">
        <f t="shared" si="183"/>
      </c>
      <c r="R341" s="25">
        <f t="shared" si="183"/>
      </c>
      <c r="S341" s="25">
        <f t="shared" si="183"/>
      </c>
      <c r="T341" s="25">
        <f t="shared" si="183"/>
      </c>
      <c r="U341" s="25">
        <f t="shared" si="183"/>
      </c>
      <c r="V341" s="25">
        <f t="shared" si="183"/>
      </c>
      <c r="W341" s="25">
        <f t="shared" si="183"/>
      </c>
      <c r="X341" s="25">
        <f t="shared" si="183"/>
      </c>
      <c r="Y341" s="25">
        <f t="shared" si="183"/>
      </c>
      <c r="Z341" s="25">
        <f t="shared" si="183"/>
      </c>
      <c r="AA341" s="25">
        <f t="shared" si="183"/>
      </c>
      <c r="AB341" s="25">
        <f t="shared" si="183"/>
      </c>
      <c r="AC341" s="25">
        <f t="shared" si="183"/>
      </c>
      <c r="AD341" s="25">
        <f t="shared" si="183"/>
      </c>
      <c r="AE341" s="25">
        <f t="shared" si="183"/>
      </c>
      <c r="AF341" s="25">
        <f t="shared" si="183"/>
      </c>
      <c r="AG341" s="25">
        <f t="shared" si="183"/>
      </c>
      <c r="AH341" s="47">
        <f t="shared" si="177"/>
        <v>0</v>
      </c>
      <c r="AI341" s="35"/>
      <c r="AJ341" s="35"/>
      <c r="AK341" s="35"/>
      <c r="AL341" s="35"/>
      <c r="AM341" s="35"/>
      <c r="AN341" s="41"/>
      <c r="AO341" s="41"/>
      <c r="AP341" s="41"/>
      <c r="AQ341" s="41"/>
      <c r="AR341" s="41"/>
      <c r="AS341" s="43"/>
    </row>
    <row r="342" spans="1:46" ht="15.75" outlineLevel="1">
      <c r="A342" s="2" t="s">
        <v>18</v>
      </c>
      <c r="B342" s="9" t="str">
        <f>B298</f>
        <v>Руководитель: Захарова Т. В.</v>
      </c>
      <c r="AS342" s="43"/>
      <c r="AT342" s="12"/>
    </row>
    <row r="343" spans="2:46" ht="31.5" outlineLevel="1">
      <c r="B343" s="5" t="s">
        <v>1</v>
      </c>
      <c r="C343" s="20">
        <v>1</v>
      </c>
      <c r="D343" s="20">
        <v>2</v>
      </c>
      <c r="E343" s="20">
        <v>3</v>
      </c>
      <c r="F343" s="20">
        <v>4</v>
      </c>
      <c r="G343" s="20">
        <v>5</v>
      </c>
      <c r="H343" s="20">
        <v>6</v>
      </c>
      <c r="I343" s="20">
        <v>7</v>
      </c>
      <c r="J343" s="20">
        <v>8</v>
      </c>
      <c r="K343" s="20">
        <v>9</v>
      </c>
      <c r="L343" s="20">
        <v>10</v>
      </c>
      <c r="M343" s="20">
        <v>11</v>
      </c>
      <c r="N343" s="20">
        <v>12</v>
      </c>
      <c r="O343" s="20">
        <v>13</v>
      </c>
      <c r="P343" s="20">
        <v>14</v>
      </c>
      <c r="Q343" s="20">
        <v>15</v>
      </c>
      <c r="R343" s="20">
        <v>16</v>
      </c>
      <c r="S343" s="20">
        <v>17</v>
      </c>
      <c r="T343" s="20">
        <v>18</v>
      </c>
      <c r="U343" s="20">
        <v>19</v>
      </c>
      <c r="V343" s="20">
        <v>20</v>
      </c>
      <c r="W343" s="20">
        <v>21</v>
      </c>
      <c r="X343" s="20">
        <v>22</v>
      </c>
      <c r="Y343" s="20">
        <v>23</v>
      </c>
      <c r="Z343" s="20">
        <v>24</v>
      </c>
      <c r="AA343" s="20">
        <v>25</v>
      </c>
      <c r="AB343" s="20">
        <v>26</v>
      </c>
      <c r="AC343" s="20">
        <v>27</v>
      </c>
      <c r="AD343" s="20">
        <v>28</v>
      </c>
      <c r="AE343" s="20">
        <v>29</v>
      </c>
      <c r="AF343" s="20">
        <v>30</v>
      </c>
      <c r="AG343" s="20">
        <v>31</v>
      </c>
      <c r="AH343" s="37" t="s">
        <v>2</v>
      </c>
      <c r="AI343" s="37" t="s">
        <v>3</v>
      </c>
      <c r="AJ343" s="37" t="s">
        <v>4</v>
      </c>
      <c r="AK343" s="37" t="s">
        <v>14</v>
      </c>
      <c r="AL343" s="37" t="s">
        <v>15</v>
      </c>
      <c r="AM343" s="37" t="s">
        <v>16</v>
      </c>
      <c r="AN343" s="18" t="s">
        <v>2</v>
      </c>
      <c r="AO343" s="18" t="s">
        <v>3</v>
      </c>
      <c r="AP343" s="18" t="s">
        <v>4</v>
      </c>
      <c r="AQ343" s="39" t="s">
        <v>14</v>
      </c>
      <c r="AR343" s="39" t="s">
        <v>15</v>
      </c>
      <c r="AS343" s="39" t="s">
        <v>16</v>
      </c>
      <c r="AT343" s="12"/>
    </row>
    <row r="344" spans="1:45" ht="15.75" outlineLevel="1">
      <c r="A344" s="6">
        <v>1</v>
      </c>
      <c r="B344" s="1" t="str">
        <f>B300</f>
        <v>Вислогузов Илья Алексеевич</v>
      </c>
      <c r="C344" s="17"/>
      <c r="D344" s="17"/>
      <c r="E344" s="17"/>
      <c r="F344" s="26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26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37">
        <f aca="true" t="shared" si="184" ref="AH344:AH379">Пропуск(C344:AG344)</f>
        <v>0</v>
      </c>
      <c r="AI344" s="37">
        <f aca="true" t="shared" si="185" ref="AI344:AI379">Заявления(C344:AG344)</f>
        <v>0</v>
      </c>
      <c r="AJ344" s="37">
        <f aca="true" t="shared" si="186" ref="AJ344:AJ379">ПоБолезни(C344:AG344)</f>
        <v>0</v>
      </c>
      <c r="AK344" s="36">
        <f>SUM(AH344:AJ344)</f>
        <v>0</v>
      </c>
      <c r="AL344" s="36">
        <f>SUM(AI344:AJ344)</f>
        <v>0</v>
      </c>
      <c r="AM344" s="36">
        <f>AH344</f>
        <v>0</v>
      </c>
      <c r="AN344" s="18">
        <f aca="true" t="shared" si="187" ref="AN344:AN377">AN300+AH344</f>
        <v>50</v>
      </c>
      <c r="AO344" s="18">
        <f aca="true" t="shared" si="188" ref="AO344:AO377">AO300+AI344</f>
        <v>0</v>
      </c>
      <c r="AP344" s="18">
        <f aca="true" t="shared" si="189" ref="AP344:AP378">AP300+AJ344</f>
        <v>48</v>
      </c>
      <c r="AQ344" s="18">
        <f>SUM(AN344:AP344)</f>
        <v>98</v>
      </c>
      <c r="AR344" s="18">
        <f>SUM(AO344:AP344)</f>
        <v>48</v>
      </c>
      <c r="AS344" s="18">
        <f>AN344</f>
        <v>50</v>
      </c>
    </row>
    <row r="345" spans="1:45" ht="15.75" outlineLevel="1">
      <c r="A345" s="6">
        <v>2</v>
      </c>
      <c r="B345" s="1" t="str">
        <f aca="true" t="shared" si="190" ref="B345:B378">B301</f>
        <v>Закиров Ярослав Максимович</v>
      </c>
      <c r="C345" s="17"/>
      <c r="D345" s="17"/>
      <c r="E345" s="17"/>
      <c r="F345" s="2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26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37">
        <f t="shared" si="184"/>
        <v>0</v>
      </c>
      <c r="AI345" s="37">
        <f t="shared" si="185"/>
        <v>0</v>
      </c>
      <c r="AJ345" s="37">
        <f t="shared" si="186"/>
        <v>0</v>
      </c>
      <c r="AK345" s="36">
        <f aca="true" t="shared" si="191" ref="AK345:AK379">SUM(AH345:AJ345)</f>
        <v>0</v>
      </c>
      <c r="AL345" s="36">
        <f aca="true" t="shared" si="192" ref="AL345:AL379">SUM(AI345:AJ345)</f>
        <v>0</v>
      </c>
      <c r="AM345" s="36">
        <f aca="true" t="shared" si="193" ref="AM345:AM379">AH345</f>
        <v>0</v>
      </c>
      <c r="AN345" s="18">
        <f t="shared" si="187"/>
        <v>48</v>
      </c>
      <c r="AO345" s="18">
        <f t="shared" si="188"/>
        <v>0</v>
      </c>
      <c r="AP345" s="18">
        <f t="shared" si="189"/>
        <v>0</v>
      </c>
      <c r="AQ345" s="18">
        <f aca="true" t="shared" si="194" ref="AQ345:AQ379">SUM(AN345:AP345)</f>
        <v>48</v>
      </c>
      <c r="AR345" s="18">
        <f aca="true" t="shared" si="195" ref="AR345:AR379">SUM(AO345:AP345)</f>
        <v>0</v>
      </c>
      <c r="AS345" s="18">
        <f aca="true" t="shared" si="196" ref="AS345:AS379">AN345</f>
        <v>48</v>
      </c>
    </row>
    <row r="346" spans="1:45" ht="15.75" outlineLevel="1">
      <c r="A346" s="6">
        <v>3</v>
      </c>
      <c r="B346" s="1" t="str">
        <f t="shared" si="190"/>
        <v>Истомин Олег Владимирович</v>
      </c>
      <c r="C346" s="17"/>
      <c r="D346" s="17"/>
      <c r="E346" s="17"/>
      <c r="F346" s="26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26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37">
        <f t="shared" si="184"/>
        <v>0</v>
      </c>
      <c r="AI346" s="37">
        <f t="shared" si="185"/>
        <v>0</v>
      </c>
      <c r="AJ346" s="37">
        <f t="shared" si="186"/>
        <v>0</v>
      </c>
      <c r="AK346" s="36">
        <f t="shared" si="191"/>
        <v>0</v>
      </c>
      <c r="AL346" s="36">
        <f t="shared" si="192"/>
        <v>0</v>
      </c>
      <c r="AM346" s="36">
        <f t="shared" si="193"/>
        <v>0</v>
      </c>
      <c r="AN346" s="18">
        <f t="shared" si="187"/>
        <v>6</v>
      </c>
      <c r="AO346" s="18">
        <f t="shared" si="188"/>
        <v>0</v>
      </c>
      <c r="AP346" s="18">
        <f t="shared" si="189"/>
        <v>0</v>
      </c>
      <c r="AQ346" s="18">
        <f t="shared" si="194"/>
        <v>6</v>
      </c>
      <c r="AR346" s="18">
        <f t="shared" si="195"/>
        <v>0</v>
      </c>
      <c r="AS346" s="18">
        <f t="shared" si="196"/>
        <v>6</v>
      </c>
    </row>
    <row r="347" spans="1:45" ht="15.75" outlineLevel="1">
      <c r="A347" s="6">
        <v>4</v>
      </c>
      <c r="B347" s="1" t="str">
        <f t="shared" si="190"/>
        <v>Кирилов Владимир Валерьевич</v>
      </c>
      <c r="C347" s="17"/>
      <c r="D347" s="17"/>
      <c r="E347" s="17"/>
      <c r="F347" s="26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26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37">
        <f t="shared" si="184"/>
        <v>0</v>
      </c>
      <c r="AI347" s="37">
        <f t="shared" si="185"/>
        <v>0</v>
      </c>
      <c r="AJ347" s="37">
        <f t="shared" si="186"/>
        <v>0</v>
      </c>
      <c r="AK347" s="36">
        <f t="shared" si="191"/>
        <v>0</v>
      </c>
      <c r="AL347" s="36">
        <f t="shared" si="192"/>
        <v>0</v>
      </c>
      <c r="AM347" s="36">
        <f t="shared" si="193"/>
        <v>0</v>
      </c>
      <c r="AN347" s="18">
        <f t="shared" si="187"/>
        <v>0</v>
      </c>
      <c r="AO347" s="18">
        <f t="shared" si="188"/>
        <v>0</v>
      </c>
      <c r="AP347" s="18">
        <f t="shared" si="189"/>
        <v>0</v>
      </c>
      <c r="AQ347" s="18">
        <f t="shared" si="194"/>
        <v>0</v>
      </c>
      <c r="AR347" s="18">
        <f t="shared" si="195"/>
        <v>0</v>
      </c>
      <c r="AS347" s="18">
        <f t="shared" si="196"/>
        <v>0</v>
      </c>
    </row>
    <row r="348" spans="1:45" ht="15.75" outlineLevel="1">
      <c r="A348" s="6">
        <v>5</v>
      </c>
      <c r="B348" s="1" t="str">
        <f t="shared" si="190"/>
        <v>Матуленко Павел Владимирович</v>
      </c>
      <c r="C348" s="17"/>
      <c r="D348" s="17"/>
      <c r="E348" s="17"/>
      <c r="F348" s="26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26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37">
        <f t="shared" si="184"/>
        <v>0</v>
      </c>
      <c r="AI348" s="37">
        <f t="shared" si="185"/>
        <v>0</v>
      </c>
      <c r="AJ348" s="37">
        <f t="shared" si="186"/>
        <v>0</v>
      </c>
      <c r="AK348" s="36">
        <f t="shared" si="191"/>
        <v>0</v>
      </c>
      <c r="AL348" s="36">
        <f t="shared" si="192"/>
        <v>0</v>
      </c>
      <c r="AM348" s="36">
        <f t="shared" si="193"/>
        <v>0</v>
      </c>
      <c r="AN348" s="18">
        <f t="shared" si="187"/>
        <v>10</v>
      </c>
      <c r="AO348" s="18">
        <f t="shared" si="188"/>
        <v>0</v>
      </c>
      <c r="AP348" s="18">
        <f t="shared" si="189"/>
        <v>0</v>
      </c>
      <c r="AQ348" s="18">
        <f t="shared" si="194"/>
        <v>10</v>
      </c>
      <c r="AR348" s="18">
        <f t="shared" si="195"/>
        <v>0</v>
      </c>
      <c r="AS348" s="18">
        <f t="shared" si="196"/>
        <v>10</v>
      </c>
    </row>
    <row r="349" spans="1:45" ht="15.75" outlineLevel="1">
      <c r="A349" s="6">
        <v>6</v>
      </c>
      <c r="B349" s="1" t="str">
        <f t="shared" si="190"/>
        <v>Махоцкий Виталий Евгеньевич</v>
      </c>
      <c r="C349" s="17"/>
      <c r="D349" s="17"/>
      <c r="E349" s="17"/>
      <c r="F349" s="26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26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37">
        <f t="shared" si="184"/>
        <v>0</v>
      </c>
      <c r="AI349" s="37">
        <f t="shared" si="185"/>
        <v>0</v>
      </c>
      <c r="AJ349" s="37">
        <f t="shared" si="186"/>
        <v>0</v>
      </c>
      <c r="AK349" s="36">
        <f t="shared" si="191"/>
        <v>0</v>
      </c>
      <c r="AL349" s="36">
        <f t="shared" si="192"/>
        <v>0</v>
      </c>
      <c r="AM349" s="36">
        <f t="shared" si="193"/>
        <v>0</v>
      </c>
      <c r="AN349" s="18">
        <f t="shared" si="187"/>
        <v>92</v>
      </c>
      <c r="AO349" s="18">
        <f t="shared" si="188"/>
        <v>0</v>
      </c>
      <c r="AP349" s="18">
        <f t="shared" si="189"/>
        <v>0</v>
      </c>
      <c r="AQ349" s="18">
        <f t="shared" si="194"/>
        <v>92</v>
      </c>
      <c r="AR349" s="18">
        <f t="shared" si="195"/>
        <v>0</v>
      </c>
      <c r="AS349" s="18">
        <f t="shared" si="196"/>
        <v>92</v>
      </c>
    </row>
    <row r="350" spans="1:45" ht="15.75" outlineLevel="1">
      <c r="A350" s="6">
        <v>7</v>
      </c>
      <c r="B350" s="1" t="str">
        <f t="shared" si="190"/>
        <v>Попов Андрей Федорович</v>
      </c>
      <c r="C350" s="17"/>
      <c r="D350" s="17"/>
      <c r="E350" s="17"/>
      <c r="F350" s="26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26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37">
        <f t="shared" si="184"/>
        <v>0</v>
      </c>
      <c r="AI350" s="37">
        <f t="shared" si="185"/>
        <v>0</v>
      </c>
      <c r="AJ350" s="37">
        <f t="shared" si="186"/>
        <v>0</v>
      </c>
      <c r="AK350" s="36">
        <f t="shared" si="191"/>
        <v>0</v>
      </c>
      <c r="AL350" s="36">
        <f t="shared" si="192"/>
        <v>0</v>
      </c>
      <c r="AM350" s="36">
        <f t="shared" si="193"/>
        <v>0</v>
      </c>
      <c r="AN350" s="18">
        <f t="shared" si="187"/>
        <v>6</v>
      </c>
      <c r="AO350" s="18">
        <f t="shared" si="188"/>
        <v>0</v>
      </c>
      <c r="AP350" s="18">
        <f t="shared" si="189"/>
        <v>0</v>
      </c>
      <c r="AQ350" s="18">
        <f t="shared" si="194"/>
        <v>6</v>
      </c>
      <c r="AR350" s="18">
        <f t="shared" si="195"/>
        <v>0</v>
      </c>
      <c r="AS350" s="18">
        <f t="shared" si="196"/>
        <v>6</v>
      </c>
    </row>
    <row r="351" spans="1:45" ht="15.75" outlineLevel="1">
      <c r="A351" s="6">
        <v>8</v>
      </c>
      <c r="B351" s="1" t="str">
        <f t="shared" si="190"/>
        <v>Притуло Алексей Александрович</v>
      </c>
      <c r="C351" s="17"/>
      <c r="D351" s="17"/>
      <c r="E351" s="17"/>
      <c r="F351" s="26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26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37">
        <f t="shared" si="184"/>
        <v>0</v>
      </c>
      <c r="AI351" s="37">
        <f t="shared" si="185"/>
        <v>0</v>
      </c>
      <c r="AJ351" s="37">
        <f t="shared" si="186"/>
        <v>0</v>
      </c>
      <c r="AK351" s="36">
        <f t="shared" si="191"/>
        <v>0</v>
      </c>
      <c r="AL351" s="36">
        <f t="shared" si="192"/>
        <v>0</v>
      </c>
      <c r="AM351" s="36">
        <f t="shared" si="193"/>
        <v>0</v>
      </c>
      <c r="AN351" s="18">
        <f t="shared" si="187"/>
        <v>42</v>
      </c>
      <c r="AO351" s="18">
        <f t="shared" si="188"/>
        <v>4</v>
      </c>
      <c r="AP351" s="18">
        <f t="shared" si="189"/>
        <v>12</v>
      </c>
      <c r="AQ351" s="18">
        <f t="shared" si="194"/>
        <v>58</v>
      </c>
      <c r="AR351" s="18">
        <f t="shared" si="195"/>
        <v>16</v>
      </c>
      <c r="AS351" s="18">
        <f t="shared" si="196"/>
        <v>42</v>
      </c>
    </row>
    <row r="352" spans="1:45" ht="15.75" outlineLevel="1">
      <c r="A352" s="6">
        <v>9</v>
      </c>
      <c r="B352" s="1" t="str">
        <f t="shared" si="190"/>
        <v>Саиспаев Алексей Николаевич</v>
      </c>
      <c r="C352" s="17"/>
      <c r="D352" s="17"/>
      <c r="E352" s="17"/>
      <c r="F352" s="26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26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37">
        <f t="shared" si="184"/>
        <v>0</v>
      </c>
      <c r="AI352" s="37">
        <f t="shared" si="185"/>
        <v>0</v>
      </c>
      <c r="AJ352" s="37">
        <f t="shared" si="186"/>
        <v>0</v>
      </c>
      <c r="AK352" s="36">
        <f t="shared" si="191"/>
        <v>0</v>
      </c>
      <c r="AL352" s="36">
        <f t="shared" si="192"/>
        <v>0</v>
      </c>
      <c r="AM352" s="36">
        <f t="shared" si="193"/>
        <v>0</v>
      </c>
      <c r="AN352" s="18">
        <f t="shared" si="187"/>
        <v>18</v>
      </c>
      <c r="AO352" s="18">
        <f t="shared" si="188"/>
        <v>0</v>
      </c>
      <c r="AP352" s="18">
        <f t="shared" si="189"/>
        <v>0</v>
      </c>
      <c r="AQ352" s="18">
        <f t="shared" si="194"/>
        <v>18</v>
      </c>
      <c r="AR352" s="18">
        <f t="shared" si="195"/>
        <v>0</v>
      </c>
      <c r="AS352" s="18">
        <f t="shared" si="196"/>
        <v>18</v>
      </c>
    </row>
    <row r="353" spans="1:45" ht="15.75" outlineLevel="1">
      <c r="A353" s="6">
        <v>10</v>
      </c>
      <c r="B353" s="1" t="str">
        <f t="shared" si="190"/>
        <v>Санников Алексей Денисович</v>
      </c>
      <c r="C353" s="17"/>
      <c r="D353" s="17"/>
      <c r="E353" s="17"/>
      <c r="F353" s="2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26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37">
        <f t="shared" si="184"/>
        <v>0</v>
      </c>
      <c r="AI353" s="37">
        <f t="shared" si="185"/>
        <v>0</v>
      </c>
      <c r="AJ353" s="37">
        <f t="shared" si="186"/>
        <v>0</v>
      </c>
      <c r="AK353" s="36">
        <f t="shared" si="191"/>
        <v>0</v>
      </c>
      <c r="AL353" s="36">
        <f t="shared" si="192"/>
        <v>0</v>
      </c>
      <c r="AM353" s="36">
        <f t="shared" si="193"/>
        <v>0</v>
      </c>
      <c r="AN353" s="18">
        <f t="shared" si="187"/>
        <v>6</v>
      </c>
      <c r="AO353" s="18">
        <f t="shared" si="188"/>
        <v>0</v>
      </c>
      <c r="AP353" s="18">
        <f t="shared" si="189"/>
        <v>0</v>
      </c>
      <c r="AQ353" s="18">
        <f t="shared" si="194"/>
        <v>6</v>
      </c>
      <c r="AR353" s="18">
        <f t="shared" si="195"/>
        <v>0</v>
      </c>
      <c r="AS353" s="18">
        <f t="shared" si="196"/>
        <v>6</v>
      </c>
    </row>
    <row r="354" spans="1:45" ht="15.75" outlineLevel="1">
      <c r="A354" s="6">
        <v>11</v>
      </c>
      <c r="B354" s="1" t="str">
        <f t="shared" si="190"/>
        <v>Силаев Максим Евгеньевич</v>
      </c>
      <c r="C354" s="17"/>
      <c r="D354" s="17"/>
      <c r="E354" s="17"/>
      <c r="F354" s="2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26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37">
        <f t="shared" si="184"/>
        <v>0</v>
      </c>
      <c r="AI354" s="37">
        <f t="shared" si="185"/>
        <v>0</v>
      </c>
      <c r="AJ354" s="37">
        <f t="shared" si="186"/>
        <v>0</v>
      </c>
      <c r="AK354" s="36">
        <f t="shared" si="191"/>
        <v>0</v>
      </c>
      <c r="AL354" s="36">
        <f t="shared" si="192"/>
        <v>0</v>
      </c>
      <c r="AM354" s="36">
        <f t="shared" si="193"/>
        <v>0</v>
      </c>
      <c r="AN354" s="18">
        <f t="shared" si="187"/>
        <v>18</v>
      </c>
      <c r="AO354" s="18">
        <f t="shared" si="188"/>
        <v>0</v>
      </c>
      <c r="AP354" s="18">
        <f t="shared" si="189"/>
        <v>0</v>
      </c>
      <c r="AQ354" s="18">
        <f t="shared" si="194"/>
        <v>18</v>
      </c>
      <c r="AR354" s="18">
        <f t="shared" si="195"/>
        <v>0</v>
      </c>
      <c r="AS354" s="18">
        <f t="shared" si="196"/>
        <v>18</v>
      </c>
    </row>
    <row r="355" spans="1:45" ht="15.75" outlineLevel="1">
      <c r="A355" s="6">
        <v>12</v>
      </c>
      <c r="B355" s="1" t="str">
        <f t="shared" si="190"/>
        <v>Стрелков Александр </v>
      </c>
      <c r="C355" s="17"/>
      <c r="D355" s="17"/>
      <c r="E355" s="17"/>
      <c r="F355" s="2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26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37">
        <f t="shared" si="184"/>
        <v>0</v>
      </c>
      <c r="AI355" s="37">
        <f t="shared" si="185"/>
        <v>0</v>
      </c>
      <c r="AJ355" s="37">
        <f t="shared" si="186"/>
        <v>0</v>
      </c>
      <c r="AK355" s="36">
        <f t="shared" si="191"/>
        <v>0</v>
      </c>
      <c r="AL355" s="36">
        <f t="shared" si="192"/>
        <v>0</v>
      </c>
      <c r="AM355" s="36">
        <f t="shared" si="193"/>
        <v>0</v>
      </c>
      <c r="AN355" s="18">
        <f t="shared" si="187"/>
        <v>18</v>
      </c>
      <c r="AO355" s="18">
        <f t="shared" si="188"/>
        <v>0</v>
      </c>
      <c r="AP355" s="18">
        <f t="shared" si="189"/>
        <v>6</v>
      </c>
      <c r="AQ355" s="18">
        <f t="shared" si="194"/>
        <v>24</v>
      </c>
      <c r="AR355" s="18">
        <f t="shared" si="195"/>
        <v>6</v>
      </c>
      <c r="AS355" s="18">
        <f t="shared" si="196"/>
        <v>18</v>
      </c>
    </row>
    <row r="356" spans="1:45" ht="15.75" outlineLevel="1">
      <c r="A356" s="6">
        <v>13</v>
      </c>
      <c r="B356" s="1" t="str">
        <f t="shared" si="190"/>
        <v>Фонтош Александр Андреевич</v>
      </c>
      <c r="C356" s="17"/>
      <c r="D356" s="17"/>
      <c r="E356" s="17"/>
      <c r="F356" s="2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26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37">
        <f t="shared" si="184"/>
        <v>0</v>
      </c>
      <c r="AI356" s="37">
        <f t="shared" si="185"/>
        <v>0</v>
      </c>
      <c r="AJ356" s="37">
        <f t="shared" si="186"/>
        <v>0</v>
      </c>
      <c r="AK356" s="36">
        <f t="shared" si="191"/>
        <v>0</v>
      </c>
      <c r="AL356" s="36">
        <f t="shared" si="192"/>
        <v>0</v>
      </c>
      <c r="AM356" s="36">
        <f t="shared" si="193"/>
        <v>0</v>
      </c>
      <c r="AN356" s="18">
        <f t="shared" si="187"/>
        <v>0</v>
      </c>
      <c r="AO356" s="18">
        <f t="shared" si="188"/>
        <v>0</v>
      </c>
      <c r="AP356" s="18">
        <f t="shared" si="189"/>
        <v>24</v>
      </c>
      <c r="AQ356" s="18">
        <f t="shared" si="194"/>
        <v>24</v>
      </c>
      <c r="AR356" s="18">
        <f t="shared" si="195"/>
        <v>24</v>
      </c>
      <c r="AS356" s="18">
        <f t="shared" si="196"/>
        <v>0</v>
      </c>
    </row>
    <row r="357" spans="1:45" ht="15.75" outlineLevel="1">
      <c r="A357" s="6">
        <v>14</v>
      </c>
      <c r="B357" s="1" t="str">
        <f t="shared" si="190"/>
        <v>Цуриков Никита Сергеевич</v>
      </c>
      <c r="C357" s="17"/>
      <c r="D357" s="17"/>
      <c r="E357" s="17"/>
      <c r="F357" s="2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26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37">
        <f t="shared" si="184"/>
        <v>0</v>
      </c>
      <c r="AI357" s="37">
        <f t="shared" si="185"/>
        <v>0</v>
      </c>
      <c r="AJ357" s="37">
        <f t="shared" si="186"/>
        <v>0</v>
      </c>
      <c r="AK357" s="36">
        <f t="shared" si="191"/>
        <v>0</v>
      </c>
      <c r="AL357" s="36">
        <f t="shared" si="192"/>
        <v>0</v>
      </c>
      <c r="AM357" s="36">
        <f t="shared" si="193"/>
        <v>0</v>
      </c>
      <c r="AN357" s="18">
        <f t="shared" si="187"/>
        <v>0</v>
      </c>
      <c r="AO357" s="18">
        <f t="shared" si="188"/>
        <v>0</v>
      </c>
      <c r="AP357" s="18">
        <f t="shared" si="189"/>
        <v>0</v>
      </c>
      <c r="AQ357" s="18">
        <f t="shared" si="194"/>
        <v>0</v>
      </c>
      <c r="AR357" s="18">
        <f t="shared" si="195"/>
        <v>0</v>
      </c>
      <c r="AS357" s="18">
        <f t="shared" si="196"/>
        <v>0</v>
      </c>
    </row>
    <row r="358" spans="1:45" ht="15.75" outlineLevel="1">
      <c r="A358" s="6">
        <v>15</v>
      </c>
      <c r="B358" s="1" t="str">
        <f t="shared" si="190"/>
        <v>Чернов Александр Владимирович</v>
      </c>
      <c r="C358" s="17"/>
      <c r="D358" s="17"/>
      <c r="E358" s="17"/>
      <c r="F358" s="2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26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37">
        <f t="shared" si="184"/>
        <v>0</v>
      </c>
      <c r="AI358" s="37">
        <f t="shared" si="185"/>
        <v>0</v>
      </c>
      <c r="AJ358" s="37">
        <f t="shared" si="186"/>
        <v>0</v>
      </c>
      <c r="AK358" s="36">
        <f t="shared" si="191"/>
        <v>0</v>
      </c>
      <c r="AL358" s="36">
        <f t="shared" si="192"/>
        <v>0</v>
      </c>
      <c r="AM358" s="36">
        <f t="shared" si="193"/>
        <v>0</v>
      </c>
      <c r="AN358" s="18">
        <f t="shared" si="187"/>
        <v>0</v>
      </c>
      <c r="AO358" s="18">
        <f t="shared" si="188"/>
        <v>0</v>
      </c>
      <c r="AP358" s="18">
        <f t="shared" si="189"/>
        <v>0</v>
      </c>
      <c r="AQ358" s="18">
        <f t="shared" si="194"/>
        <v>0</v>
      </c>
      <c r="AR358" s="18">
        <f t="shared" si="195"/>
        <v>0</v>
      </c>
      <c r="AS358" s="18">
        <f t="shared" si="196"/>
        <v>0</v>
      </c>
    </row>
    <row r="359" spans="1:45" ht="15.75" outlineLevel="1">
      <c r="A359" s="6">
        <v>16</v>
      </c>
      <c r="B359" s="1" t="str">
        <f t="shared" si="190"/>
        <v>Шарандин Данил Михайлович</v>
      </c>
      <c r="C359" s="17"/>
      <c r="D359" s="17"/>
      <c r="E359" s="17"/>
      <c r="F359" s="2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26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37">
        <f t="shared" si="184"/>
        <v>0</v>
      </c>
      <c r="AI359" s="37">
        <f t="shared" si="185"/>
        <v>0</v>
      </c>
      <c r="AJ359" s="37">
        <f t="shared" si="186"/>
        <v>0</v>
      </c>
      <c r="AK359" s="36">
        <f t="shared" si="191"/>
        <v>0</v>
      </c>
      <c r="AL359" s="36">
        <f t="shared" si="192"/>
        <v>0</v>
      </c>
      <c r="AM359" s="36">
        <f t="shared" si="193"/>
        <v>0</v>
      </c>
      <c r="AN359" s="18">
        <f t="shared" si="187"/>
        <v>18</v>
      </c>
      <c r="AO359" s="18">
        <f t="shared" si="188"/>
        <v>0</v>
      </c>
      <c r="AP359" s="18">
        <f t="shared" si="189"/>
        <v>0</v>
      </c>
      <c r="AQ359" s="18">
        <f t="shared" si="194"/>
        <v>18</v>
      </c>
      <c r="AR359" s="18">
        <f t="shared" si="195"/>
        <v>0</v>
      </c>
      <c r="AS359" s="18">
        <f t="shared" si="196"/>
        <v>18</v>
      </c>
    </row>
    <row r="360" spans="1:45" ht="15.75" outlineLevel="1">
      <c r="A360" s="6">
        <v>17</v>
      </c>
      <c r="B360" s="1" t="str">
        <f t="shared" si="190"/>
        <v>Шарафутдинов Михаил Михайлович</v>
      </c>
      <c r="C360" s="17"/>
      <c r="D360" s="17"/>
      <c r="E360" s="17"/>
      <c r="F360" s="2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26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37">
        <f t="shared" si="184"/>
        <v>0</v>
      </c>
      <c r="AI360" s="37">
        <f t="shared" si="185"/>
        <v>0</v>
      </c>
      <c r="AJ360" s="37">
        <f t="shared" si="186"/>
        <v>0</v>
      </c>
      <c r="AK360" s="36">
        <f t="shared" si="191"/>
        <v>0</v>
      </c>
      <c r="AL360" s="36">
        <f t="shared" si="192"/>
        <v>0</v>
      </c>
      <c r="AM360" s="36">
        <f t="shared" si="193"/>
        <v>0</v>
      </c>
      <c r="AN360" s="18">
        <f t="shared" si="187"/>
        <v>0</v>
      </c>
      <c r="AO360" s="18">
        <f t="shared" si="188"/>
        <v>10</v>
      </c>
      <c r="AP360" s="18">
        <f t="shared" si="189"/>
        <v>6</v>
      </c>
      <c r="AQ360" s="18">
        <f t="shared" si="194"/>
        <v>16</v>
      </c>
      <c r="AR360" s="18">
        <f t="shared" si="195"/>
        <v>16</v>
      </c>
      <c r="AS360" s="18">
        <f t="shared" si="196"/>
        <v>0</v>
      </c>
    </row>
    <row r="361" spans="1:45" ht="15.75" outlineLevel="1">
      <c r="A361" s="6">
        <v>18</v>
      </c>
      <c r="B361" s="1" t="str">
        <f t="shared" si="190"/>
        <v>Владимиров Валентин Алесандрович</v>
      </c>
      <c r="C361" s="17"/>
      <c r="D361" s="17"/>
      <c r="E361" s="17"/>
      <c r="F361" s="2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6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37">
        <f t="shared" si="184"/>
        <v>0</v>
      </c>
      <c r="AI361" s="37">
        <f t="shared" si="185"/>
        <v>0</v>
      </c>
      <c r="AJ361" s="37">
        <f t="shared" si="186"/>
        <v>0</v>
      </c>
      <c r="AK361" s="36">
        <f t="shared" si="191"/>
        <v>0</v>
      </c>
      <c r="AL361" s="36">
        <f t="shared" si="192"/>
        <v>0</v>
      </c>
      <c r="AM361" s="36">
        <f t="shared" si="193"/>
        <v>0</v>
      </c>
      <c r="AN361" s="18">
        <f t="shared" si="187"/>
        <v>12</v>
      </c>
      <c r="AO361" s="18">
        <f t="shared" si="188"/>
        <v>6</v>
      </c>
      <c r="AP361" s="18">
        <f t="shared" si="189"/>
        <v>0</v>
      </c>
      <c r="AQ361" s="18">
        <f t="shared" si="194"/>
        <v>18</v>
      </c>
      <c r="AR361" s="18">
        <f t="shared" si="195"/>
        <v>6</v>
      </c>
      <c r="AS361" s="18">
        <f t="shared" si="196"/>
        <v>12</v>
      </c>
    </row>
    <row r="362" spans="1:45" ht="15.75" outlineLevel="1">
      <c r="A362" s="6">
        <v>19</v>
      </c>
      <c r="B362" s="1" t="str">
        <f t="shared" si="190"/>
        <v>Казанцев Александр Александрович</v>
      </c>
      <c r="C362" s="17"/>
      <c r="D362" s="17"/>
      <c r="E362" s="17"/>
      <c r="F362" s="2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26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37">
        <f t="shared" si="184"/>
        <v>0</v>
      </c>
      <c r="AI362" s="37">
        <f t="shared" si="185"/>
        <v>0</v>
      </c>
      <c r="AJ362" s="37">
        <f t="shared" si="186"/>
        <v>0</v>
      </c>
      <c r="AK362" s="36">
        <f t="shared" si="191"/>
        <v>0</v>
      </c>
      <c r="AL362" s="36">
        <f t="shared" si="192"/>
        <v>0</v>
      </c>
      <c r="AM362" s="36">
        <f t="shared" si="193"/>
        <v>0</v>
      </c>
      <c r="AN362" s="18">
        <f t="shared" si="187"/>
        <v>0</v>
      </c>
      <c r="AO362" s="18">
        <f t="shared" si="188"/>
        <v>0</v>
      </c>
      <c r="AP362" s="18">
        <f t="shared" si="189"/>
        <v>10</v>
      </c>
      <c r="AQ362" s="18">
        <f t="shared" si="194"/>
        <v>10</v>
      </c>
      <c r="AR362" s="18">
        <f t="shared" si="195"/>
        <v>10</v>
      </c>
      <c r="AS362" s="18">
        <f t="shared" si="196"/>
        <v>0</v>
      </c>
    </row>
    <row r="363" spans="1:45" ht="15.75" outlineLevel="1">
      <c r="A363" s="6">
        <v>20</v>
      </c>
      <c r="B363" s="1">
        <f t="shared" si="190"/>
        <v>0</v>
      </c>
      <c r="C363" s="17"/>
      <c r="D363" s="17"/>
      <c r="E363" s="17"/>
      <c r="F363" s="2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26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37">
        <f t="shared" si="184"/>
        <v>0</v>
      </c>
      <c r="AI363" s="37">
        <f t="shared" si="185"/>
        <v>0</v>
      </c>
      <c r="AJ363" s="37">
        <f t="shared" si="186"/>
        <v>0</v>
      </c>
      <c r="AK363" s="36">
        <f t="shared" si="191"/>
        <v>0</v>
      </c>
      <c r="AL363" s="36">
        <f t="shared" si="192"/>
        <v>0</v>
      </c>
      <c r="AM363" s="36">
        <f t="shared" si="193"/>
        <v>0</v>
      </c>
      <c r="AN363" s="18">
        <f t="shared" si="187"/>
        <v>0</v>
      </c>
      <c r="AO363" s="18">
        <f t="shared" si="188"/>
        <v>18</v>
      </c>
      <c r="AP363" s="18">
        <f t="shared" si="189"/>
        <v>0</v>
      </c>
      <c r="AQ363" s="18">
        <f t="shared" si="194"/>
        <v>18</v>
      </c>
      <c r="AR363" s="18">
        <f t="shared" si="195"/>
        <v>18</v>
      </c>
      <c r="AS363" s="18">
        <f t="shared" si="196"/>
        <v>0</v>
      </c>
    </row>
    <row r="364" spans="1:45" ht="15.75" outlineLevel="1">
      <c r="A364" s="6">
        <v>21</v>
      </c>
      <c r="B364" s="1">
        <f t="shared" si="190"/>
        <v>0</v>
      </c>
      <c r="C364" s="17"/>
      <c r="D364" s="17"/>
      <c r="E364" s="17"/>
      <c r="F364" s="2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26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37">
        <f t="shared" si="184"/>
        <v>0</v>
      </c>
      <c r="AI364" s="37">
        <f t="shared" si="185"/>
        <v>0</v>
      </c>
      <c r="AJ364" s="37">
        <f t="shared" si="186"/>
        <v>0</v>
      </c>
      <c r="AK364" s="36">
        <f t="shared" si="191"/>
        <v>0</v>
      </c>
      <c r="AL364" s="36">
        <f t="shared" si="192"/>
        <v>0</v>
      </c>
      <c r="AM364" s="36">
        <f t="shared" si="193"/>
        <v>0</v>
      </c>
      <c r="AN364" s="18">
        <f t="shared" si="187"/>
        <v>0</v>
      </c>
      <c r="AO364" s="18">
        <f t="shared" si="188"/>
        <v>0</v>
      </c>
      <c r="AP364" s="18">
        <f t="shared" si="189"/>
        <v>0</v>
      </c>
      <c r="AQ364" s="18">
        <f t="shared" si="194"/>
        <v>0</v>
      </c>
      <c r="AR364" s="18">
        <f t="shared" si="195"/>
        <v>0</v>
      </c>
      <c r="AS364" s="18">
        <f t="shared" si="196"/>
        <v>0</v>
      </c>
    </row>
    <row r="365" spans="1:45" ht="15.75" outlineLevel="1">
      <c r="A365" s="6">
        <v>22</v>
      </c>
      <c r="B365" s="1">
        <f t="shared" si="190"/>
        <v>0</v>
      </c>
      <c r="C365" s="17"/>
      <c r="D365" s="17"/>
      <c r="E365" s="17"/>
      <c r="F365" s="2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26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37">
        <f t="shared" si="184"/>
        <v>0</v>
      </c>
      <c r="AI365" s="37">
        <f t="shared" si="185"/>
        <v>0</v>
      </c>
      <c r="AJ365" s="37">
        <f t="shared" si="186"/>
        <v>0</v>
      </c>
      <c r="AK365" s="36">
        <f t="shared" si="191"/>
        <v>0</v>
      </c>
      <c r="AL365" s="36">
        <f t="shared" si="192"/>
        <v>0</v>
      </c>
      <c r="AM365" s="36">
        <f t="shared" si="193"/>
        <v>0</v>
      </c>
      <c r="AN365" s="18">
        <f t="shared" si="187"/>
        <v>0</v>
      </c>
      <c r="AO365" s="18">
        <f t="shared" si="188"/>
        <v>0</v>
      </c>
      <c r="AP365" s="18">
        <f t="shared" si="189"/>
        <v>0</v>
      </c>
      <c r="AQ365" s="18">
        <f t="shared" si="194"/>
        <v>0</v>
      </c>
      <c r="AR365" s="18">
        <f t="shared" si="195"/>
        <v>0</v>
      </c>
      <c r="AS365" s="18">
        <f t="shared" si="196"/>
        <v>0</v>
      </c>
    </row>
    <row r="366" spans="1:45" ht="15.75" outlineLevel="1">
      <c r="A366" s="6">
        <v>23</v>
      </c>
      <c r="B366" s="1">
        <f t="shared" si="190"/>
        <v>0</v>
      </c>
      <c r="C366" s="17"/>
      <c r="D366" s="17"/>
      <c r="E366" s="17"/>
      <c r="F366" s="2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6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37">
        <f t="shared" si="184"/>
        <v>0</v>
      </c>
      <c r="AI366" s="37">
        <f t="shared" si="185"/>
        <v>0</v>
      </c>
      <c r="AJ366" s="37">
        <f t="shared" si="186"/>
        <v>0</v>
      </c>
      <c r="AK366" s="36">
        <f t="shared" si="191"/>
        <v>0</v>
      </c>
      <c r="AL366" s="36">
        <f t="shared" si="192"/>
        <v>0</v>
      </c>
      <c r="AM366" s="36">
        <f t="shared" si="193"/>
        <v>0</v>
      </c>
      <c r="AN366" s="18">
        <f t="shared" si="187"/>
        <v>0</v>
      </c>
      <c r="AO366" s="18">
        <f t="shared" si="188"/>
        <v>18</v>
      </c>
      <c r="AP366" s="18">
        <f t="shared" si="189"/>
        <v>0</v>
      </c>
      <c r="AQ366" s="18">
        <f t="shared" si="194"/>
        <v>18</v>
      </c>
      <c r="AR366" s="18">
        <f t="shared" si="195"/>
        <v>18</v>
      </c>
      <c r="AS366" s="18">
        <f t="shared" si="196"/>
        <v>0</v>
      </c>
    </row>
    <row r="367" spans="1:45" ht="15.75" outlineLevel="1">
      <c r="A367" s="6">
        <v>24</v>
      </c>
      <c r="B367" s="1">
        <f t="shared" si="190"/>
        <v>0</v>
      </c>
      <c r="C367" s="17"/>
      <c r="D367" s="17"/>
      <c r="E367" s="17"/>
      <c r="F367" s="2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6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37">
        <f t="shared" si="184"/>
        <v>0</v>
      </c>
      <c r="AI367" s="37">
        <f t="shared" si="185"/>
        <v>0</v>
      </c>
      <c r="AJ367" s="37">
        <f t="shared" si="186"/>
        <v>0</v>
      </c>
      <c r="AK367" s="36">
        <f t="shared" si="191"/>
        <v>0</v>
      </c>
      <c r="AL367" s="36">
        <f t="shared" si="192"/>
        <v>0</v>
      </c>
      <c r="AM367" s="36">
        <f t="shared" si="193"/>
        <v>0</v>
      </c>
      <c r="AN367" s="18">
        <f t="shared" si="187"/>
        <v>0</v>
      </c>
      <c r="AO367" s="18">
        <f t="shared" si="188"/>
        <v>0</v>
      </c>
      <c r="AP367" s="18">
        <f t="shared" si="189"/>
        <v>0</v>
      </c>
      <c r="AQ367" s="18">
        <f t="shared" si="194"/>
        <v>0</v>
      </c>
      <c r="AR367" s="18">
        <f t="shared" si="195"/>
        <v>0</v>
      </c>
      <c r="AS367" s="18">
        <f t="shared" si="196"/>
        <v>0</v>
      </c>
    </row>
    <row r="368" spans="1:45" ht="15.75" outlineLevel="1">
      <c r="A368" s="6">
        <v>25</v>
      </c>
      <c r="B368" s="1">
        <f t="shared" si="190"/>
        <v>0</v>
      </c>
      <c r="C368" s="17"/>
      <c r="D368" s="17"/>
      <c r="E368" s="17"/>
      <c r="F368" s="2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26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37">
        <f t="shared" si="184"/>
        <v>0</v>
      </c>
      <c r="AI368" s="37">
        <f t="shared" si="185"/>
        <v>0</v>
      </c>
      <c r="AJ368" s="37">
        <f t="shared" si="186"/>
        <v>0</v>
      </c>
      <c r="AK368" s="36">
        <f t="shared" si="191"/>
        <v>0</v>
      </c>
      <c r="AL368" s="36">
        <f t="shared" si="192"/>
        <v>0</v>
      </c>
      <c r="AM368" s="36">
        <f t="shared" si="193"/>
        <v>0</v>
      </c>
      <c r="AN368" s="18">
        <f t="shared" si="187"/>
        <v>0</v>
      </c>
      <c r="AO368" s="18">
        <f t="shared" si="188"/>
        <v>0</v>
      </c>
      <c r="AP368" s="18">
        <f t="shared" si="189"/>
        <v>0</v>
      </c>
      <c r="AQ368" s="18">
        <f t="shared" si="194"/>
        <v>0</v>
      </c>
      <c r="AR368" s="18">
        <f t="shared" si="195"/>
        <v>0</v>
      </c>
      <c r="AS368" s="18">
        <f t="shared" si="196"/>
        <v>0</v>
      </c>
    </row>
    <row r="369" spans="1:45" ht="15.75" outlineLevel="1">
      <c r="A369" s="6">
        <v>26</v>
      </c>
      <c r="B369" s="1">
        <f t="shared" si="190"/>
        <v>0</v>
      </c>
      <c r="C369" s="17"/>
      <c r="D369" s="17"/>
      <c r="E369" s="17"/>
      <c r="F369" s="2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26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37">
        <f t="shared" si="184"/>
        <v>0</v>
      </c>
      <c r="AI369" s="37">
        <f t="shared" si="185"/>
        <v>0</v>
      </c>
      <c r="AJ369" s="37">
        <f t="shared" si="186"/>
        <v>0</v>
      </c>
      <c r="AK369" s="36">
        <f t="shared" si="191"/>
        <v>0</v>
      </c>
      <c r="AL369" s="36">
        <f t="shared" si="192"/>
        <v>0</v>
      </c>
      <c r="AM369" s="36">
        <f t="shared" si="193"/>
        <v>0</v>
      </c>
      <c r="AN369" s="18">
        <f t="shared" si="187"/>
        <v>0</v>
      </c>
      <c r="AO369" s="18">
        <f t="shared" si="188"/>
        <v>0</v>
      </c>
      <c r="AP369" s="18">
        <f t="shared" si="189"/>
        <v>0</v>
      </c>
      <c r="AQ369" s="18">
        <f t="shared" si="194"/>
        <v>0</v>
      </c>
      <c r="AR369" s="18">
        <f t="shared" si="195"/>
        <v>0</v>
      </c>
      <c r="AS369" s="18">
        <f t="shared" si="196"/>
        <v>0</v>
      </c>
    </row>
    <row r="370" spans="1:45" ht="15.75" outlineLevel="1">
      <c r="A370" s="6">
        <v>27</v>
      </c>
      <c r="B370" s="1">
        <f t="shared" si="190"/>
        <v>0</v>
      </c>
      <c r="C370" s="17"/>
      <c r="D370" s="17"/>
      <c r="E370" s="17"/>
      <c r="F370" s="2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26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37">
        <f t="shared" si="184"/>
        <v>0</v>
      </c>
      <c r="AI370" s="37">
        <f t="shared" si="185"/>
        <v>0</v>
      </c>
      <c r="AJ370" s="37">
        <f t="shared" si="186"/>
        <v>0</v>
      </c>
      <c r="AK370" s="36">
        <f t="shared" si="191"/>
        <v>0</v>
      </c>
      <c r="AL370" s="36">
        <f t="shared" si="192"/>
        <v>0</v>
      </c>
      <c r="AM370" s="36">
        <f t="shared" si="193"/>
        <v>0</v>
      </c>
      <c r="AN370" s="18">
        <f t="shared" si="187"/>
        <v>0</v>
      </c>
      <c r="AO370" s="18">
        <f t="shared" si="188"/>
        <v>0</v>
      </c>
      <c r="AP370" s="18">
        <f t="shared" si="189"/>
        <v>0</v>
      </c>
      <c r="AQ370" s="18">
        <f t="shared" si="194"/>
        <v>0</v>
      </c>
      <c r="AR370" s="18">
        <f t="shared" si="195"/>
        <v>0</v>
      </c>
      <c r="AS370" s="18">
        <f t="shared" si="196"/>
        <v>0</v>
      </c>
    </row>
    <row r="371" spans="1:45" ht="15.75" outlineLevel="1">
      <c r="A371" s="6">
        <v>28</v>
      </c>
      <c r="B371" s="1">
        <f t="shared" si="190"/>
        <v>0</v>
      </c>
      <c r="C371" s="17"/>
      <c r="D371" s="17"/>
      <c r="E371" s="17"/>
      <c r="F371" s="2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6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37">
        <f t="shared" si="184"/>
        <v>0</v>
      </c>
      <c r="AI371" s="37">
        <f t="shared" si="185"/>
        <v>0</v>
      </c>
      <c r="AJ371" s="37">
        <f t="shared" si="186"/>
        <v>0</v>
      </c>
      <c r="AK371" s="36">
        <f t="shared" si="191"/>
        <v>0</v>
      </c>
      <c r="AL371" s="36">
        <f t="shared" si="192"/>
        <v>0</v>
      </c>
      <c r="AM371" s="36">
        <f t="shared" si="193"/>
        <v>0</v>
      </c>
      <c r="AN371" s="18">
        <f t="shared" si="187"/>
        <v>0</v>
      </c>
      <c r="AO371" s="18">
        <f t="shared" si="188"/>
        <v>0</v>
      </c>
      <c r="AP371" s="18">
        <f t="shared" si="189"/>
        <v>0</v>
      </c>
      <c r="AQ371" s="18">
        <f t="shared" si="194"/>
        <v>0</v>
      </c>
      <c r="AR371" s="18">
        <f t="shared" si="195"/>
        <v>0</v>
      </c>
      <c r="AS371" s="18">
        <f t="shared" si="196"/>
        <v>0</v>
      </c>
    </row>
    <row r="372" spans="1:45" ht="15.75" outlineLevel="1">
      <c r="A372" s="6">
        <v>29</v>
      </c>
      <c r="B372" s="1">
        <f t="shared" si="190"/>
        <v>0</v>
      </c>
      <c r="C372" s="17"/>
      <c r="D372" s="17"/>
      <c r="E372" s="17"/>
      <c r="F372" s="2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6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37">
        <f t="shared" si="184"/>
        <v>0</v>
      </c>
      <c r="AI372" s="37">
        <f t="shared" si="185"/>
        <v>0</v>
      </c>
      <c r="AJ372" s="37">
        <f t="shared" si="186"/>
        <v>0</v>
      </c>
      <c r="AK372" s="36">
        <f t="shared" si="191"/>
        <v>0</v>
      </c>
      <c r="AL372" s="36">
        <f t="shared" si="192"/>
        <v>0</v>
      </c>
      <c r="AM372" s="36">
        <f t="shared" si="193"/>
        <v>0</v>
      </c>
      <c r="AN372" s="18">
        <f t="shared" si="187"/>
        <v>0</v>
      </c>
      <c r="AO372" s="18">
        <f t="shared" si="188"/>
        <v>0</v>
      </c>
      <c r="AP372" s="18">
        <f t="shared" si="189"/>
        <v>0</v>
      </c>
      <c r="AQ372" s="18">
        <f t="shared" si="194"/>
        <v>0</v>
      </c>
      <c r="AR372" s="18">
        <f t="shared" si="195"/>
        <v>0</v>
      </c>
      <c r="AS372" s="18">
        <f t="shared" si="196"/>
        <v>0</v>
      </c>
    </row>
    <row r="373" spans="1:45" ht="15.75" outlineLevel="1">
      <c r="A373" s="6">
        <v>30</v>
      </c>
      <c r="B373" s="1">
        <f t="shared" si="190"/>
        <v>0</v>
      </c>
      <c r="C373" s="17"/>
      <c r="D373" s="17"/>
      <c r="E373" s="17"/>
      <c r="F373" s="2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26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37">
        <f t="shared" si="184"/>
        <v>0</v>
      </c>
      <c r="AI373" s="37">
        <f t="shared" si="185"/>
        <v>0</v>
      </c>
      <c r="AJ373" s="37">
        <f t="shared" si="186"/>
        <v>0</v>
      </c>
      <c r="AK373" s="36">
        <f t="shared" si="191"/>
        <v>0</v>
      </c>
      <c r="AL373" s="36">
        <f t="shared" si="192"/>
        <v>0</v>
      </c>
      <c r="AM373" s="36">
        <f t="shared" si="193"/>
        <v>0</v>
      </c>
      <c r="AN373" s="18">
        <f t="shared" si="187"/>
        <v>0</v>
      </c>
      <c r="AO373" s="18">
        <f t="shared" si="188"/>
        <v>0</v>
      </c>
      <c r="AP373" s="18">
        <f t="shared" si="189"/>
        <v>0</v>
      </c>
      <c r="AQ373" s="18">
        <f t="shared" si="194"/>
        <v>0</v>
      </c>
      <c r="AR373" s="18">
        <f t="shared" si="195"/>
        <v>0</v>
      </c>
      <c r="AS373" s="18">
        <f t="shared" si="196"/>
        <v>0</v>
      </c>
    </row>
    <row r="374" spans="1:45" ht="15.75" outlineLevel="1">
      <c r="A374" s="6">
        <v>31</v>
      </c>
      <c r="B374" s="1">
        <f t="shared" si="190"/>
        <v>0</v>
      </c>
      <c r="C374" s="17"/>
      <c r="D374" s="17"/>
      <c r="E374" s="17"/>
      <c r="F374" s="2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26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37">
        <f t="shared" si="184"/>
        <v>0</v>
      </c>
      <c r="AI374" s="37">
        <f t="shared" si="185"/>
        <v>0</v>
      </c>
      <c r="AJ374" s="37">
        <f t="shared" si="186"/>
        <v>0</v>
      </c>
      <c r="AK374" s="36">
        <f t="shared" si="191"/>
        <v>0</v>
      </c>
      <c r="AL374" s="36">
        <f t="shared" si="192"/>
        <v>0</v>
      </c>
      <c r="AM374" s="36">
        <f t="shared" si="193"/>
        <v>0</v>
      </c>
      <c r="AN374" s="18">
        <f t="shared" si="187"/>
        <v>0</v>
      </c>
      <c r="AO374" s="18">
        <f t="shared" si="188"/>
        <v>0</v>
      </c>
      <c r="AP374" s="18">
        <f t="shared" si="189"/>
        <v>0</v>
      </c>
      <c r="AQ374" s="18">
        <f t="shared" si="194"/>
        <v>0</v>
      </c>
      <c r="AR374" s="18">
        <f t="shared" si="195"/>
        <v>0</v>
      </c>
      <c r="AS374" s="18">
        <f t="shared" si="196"/>
        <v>0</v>
      </c>
    </row>
    <row r="375" spans="1:45" ht="15.75" outlineLevel="1">
      <c r="A375" s="6">
        <v>32</v>
      </c>
      <c r="B375" s="1">
        <f t="shared" si="190"/>
        <v>0</v>
      </c>
      <c r="C375" s="17"/>
      <c r="D375" s="17"/>
      <c r="E375" s="17"/>
      <c r="F375" s="2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26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37">
        <f t="shared" si="184"/>
        <v>0</v>
      </c>
      <c r="AI375" s="37">
        <f t="shared" si="185"/>
        <v>0</v>
      </c>
      <c r="AJ375" s="37">
        <f t="shared" si="186"/>
        <v>0</v>
      </c>
      <c r="AK375" s="36">
        <f t="shared" si="191"/>
        <v>0</v>
      </c>
      <c r="AL375" s="36">
        <f t="shared" si="192"/>
        <v>0</v>
      </c>
      <c r="AM375" s="36">
        <f t="shared" si="193"/>
        <v>0</v>
      </c>
      <c r="AN375" s="18">
        <f t="shared" si="187"/>
        <v>0</v>
      </c>
      <c r="AO375" s="18">
        <f t="shared" si="188"/>
        <v>0</v>
      </c>
      <c r="AP375" s="18">
        <f t="shared" si="189"/>
        <v>0</v>
      </c>
      <c r="AQ375" s="18">
        <f t="shared" si="194"/>
        <v>0</v>
      </c>
      <c r="AR375" s="18">
        <f t="shared" si="195"/>
        <v>0</v>
      </c>
      <c r="AS375" s="18">
        <f t="shared" si="196"/>
        <v>0</v>
      </c>
    </row>
    <row r="376" spans="1:45" ht="15.75" outlineLevel="1">
      <c r="A376" s="6">
        <v>33</v>
      </c>
      <c r="B376" s="1">
        <f t="shared" si="190"/>
        <v>0</v>
      </c>
      <c r="C376" s="22"/>
      <c r="D376" s="22"/>
      <c r="E376" s="22"/>
      <c r="F376" s="27"/>
      <c r="G376" s="22"/>
      <c r="H376" s="22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26"/>
      <c r="X376" s="17"/>
      <c r="Y376" s="17"/>
      <c r="Z376" s="17"/>
      <c r="AA376" s="17"/>
      <c r="AB376" s="17"/>
      <c r="AC376" s="17"/>
      <c r="AD376" s="17"/>
      <c r="AE376" s="17"/>
      <c r="AF376" s="22"/>
      <c r="AG376" s="22"/>
      <c r="AH376" s="37">
        <f t="shared" si="184"/>
        <v>0</v>
      </c>
      <c r="AI376" s="37">
        <f t="shared" si="185"/>
        <v>0</v>
      </c>
      <c r="AJ376" s="37">
        <f t="shared" si="186"/>
        <v>0</v>
      </c>
      <c r="AK376" s="36">
        <f t="shared" si="191"/>
        <v>0</v>
      </c>
      <c r="AL376" s="36">
        <f t="shared" si="192"/>
        <v>0</v>
      </c>
      <c r="AM376" s="36">
        <f t="shared" si="193"/>
        <v>0</v>
      </c>
      <c r="AN376" s="18">
        <f t="shared" si="187"/>
        <v>0</v>
      </c>
      <c r="AO376" s="18">
        <f t="shared" si="188"/>
        <v>0</v>
      </c>
      <c r="AP376" s="18">
        <f t="shared" si="189"/>
        <v>0</v>
      </c>
      <c r="AQ376" s="18">
        <f t="shared" si="194"/>
        <v>0</v>
      </c>
      <c r="AR376" s="18">
        <f t="shared" si="195"/>
        <v>0</v>
      </c>
      <c r="AS376" s="18">
        <f t="shared" si="196"/>
        <v>0</v>
      </c>
    </row>
    <row r="377" spans="1:45" ht="15.75" outlineLevel="1">
      <c r="A377" s="6">
        <v>34</v>
      </c>
      <c r="B377" s="1">
        <f t="shared" si="190"/>
        <v>0</v>
      </c>
      <c r="C377" s="22"/>
      <c r="D377" s="22"/>
      <c r="E377" s="22"/>
      <c r="F377" s="27"/>
      <c r="G377" s="22"/>
      <c r="H377" s="22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22"/>
      <c r="AG377" s="22"/>
      <c r="AH377" s="37">
        <f t="shared" si="184"/>
        <v>0</v>
      </c>
      <c r="AI377" s="37">
        <f t="shared" si="185"/>
        <v>0</v>
      </c>
      <c r="AJ377" s="37">
        <f t="shared" si="186"/>
        <v>0</v>
      </c>
      <c r="AK377" s="36">
        <f t="shared" si="191"/>
        <v>0</v>
      </c>
      <c r="AL377" s="36">
        <f t="shared" si="192"/>
        <v>0</v>
      </c>
      <c r="AM377" s="36">
        <f t="shared" si="193"/>
        <v>0</v>
      </c>
      <c r="AN377" s="18">
        <f t="shared" si="187"/>
        <v>0</v>
      </c>
      <c r="AO377" s="18">
        <f t="shared" si="188"/>
        <v>0</v>
      </c>
      <c r="AP377" s="18">
        <f t="shared" si="189"/>
        <v>0</v>
      </c>
      <c r="AQ377" s="18">
        <f t="shared" si="194"/>
        <v>0</v>
      </c>
      <c r="AR377" s="18">
        <f t="shared" si="195"/>
        <v>0</v>
      </c>
      <c r="AS377" s="18">
        <f t="shared" si="196"/>
        <v>0</v>
      </c>
    </row>
    <row r="378" spans="1:45" ht="15.75">
      <c r="A378" s="6">
        <v>35</v>
      </c>
      <c r="B378" s="1">
        <f t="shared" si="190"/>
        <v>0</v>
      </c>
      <c r="C378" s="22"/>
      <c r="D378" s="22"/>
      <c r="E378" s="22"/>
      <c r="F378" s="27"/>
      <c r="G378" s="22"/>
      <c r="H378" s="22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22"/>
      <c r="AG378" s="22"/>
      <c r="AH378" s="37">
        <f t="shared" si="184"/>
        <v>0</v>
      </c>
      <c r="AI378" s="37">
        <f t="shared" si="185"/>
        <v>0</v>
      </c>
      <c r="AJ378" s="37">
        <f t="shared" si="186"/>
        <v>0</v>
      </c>
      <c r="AK378" s="36">
        <f t="shared" si="191"/>
        <v>0</v>
      </c>
      <c r="AL378" s="36">
        <f t="shared" si="192"/>
        <v>0</v>
      </c>
      <c r="AM378" s="36">
        <f t="shared" si="193"/>
        <v>0</v>
      </c>
      <c r="AN378" s="18">
        <f aca="true" t="shared" si="197" ref="AN378:AP379">AN334+AH378</f>
        <v>0</v>
      </c>
      <c r="AO378" s="18">
        <f t="shared" si="197"/>
        <v>0</v>
      </c>
      <c r="AP378" s="18">
        <f t="shared" si="189"/>
        <v>0</v>
      </c>
      <c r="AQ378" s="18">
        <f t="shared" si="194"/>
        <v>0</v>
      </c>
      <c r="AR378" s="18">
        <f t="shared" si="195"/>
        <v>0</v>
      </c>
      <c r="AS378" s="18">
        <f t="shared" si="196"/>
        <v>0</v>
      </c>
    </row>
    <row r="379" spans="1:45" ht="16.5" thickBot="1">
      <c r="A379" s="6">
        <v>36</v>
      </c>
      <c r="B379" s="1">
        <f>B335</f>
        <v>0</v>
      </c>
      <c r="C379" s="23"/>
      <c r="D379" s="23"/>
      <c r="E379" s="23"/>
      <c r="F379" s="28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42">
        <f t="shared" si="184"/>
        <v>0</v>
      </c>
      <c r="AI379" s="42">
        <f t="shared" si="185"/>
        <v>0</v>
      </c>
      <c r="AJ379" s="42">
        <f t="shared" si="186"/>
        <v>0</v>
      </c>
      <c r="AK379" s="38">
        <f t="shared" si="191"/>
        <v>0</v>
      </c>
      <c r="AL379" s="38">
        <f t="shared" si="192"/>
        <v>0</v>
      </c>
      <c r="AM379" s="38">
        <f t="shared" si="193"/>
        <v>0</v>
      </c>
      <c r="AN379" s="33">
        <f t="shared" si="197"/>
        <v>0</v>
      </c>
      <c r="AO379" s="33">
        <f t="shared" si="197"/>
        <v>0</v>
      </c>
      <c r="AP379" s="33">
        <f t="shared" si="197"/>
        <v>0</v>
      </c>
      <c r="AQ379" s="33">
        <f t="shared" si="194"/>
        <v>0</v>
      </c>
      <c r="AR379" s="33">
        <f t="shared" si="195"/>
        <v>0</v>
      </c>
      <c r="AS379" s="33">
        <f t="shared" si="196"/>
        <v>0</v>
      </c>
    </row>
    <row r="380" spans="1:45" ht="15" customHeight="1">
      <c r="A380" s="13" t="s">
        <v>18</v>
      </c>
      <c r="B380" s="14" t="s">
        <v>5</v>
      </c>
      <c r="C380" s="24">
        <f>Пропуск(C343:C379)</f>
        <v>0</v>
      </c>
      <c r="D380" s="24">
        <f>Пропуск(D343:D379)</f>
        <v>0</v>
      </c>
      <c r="E380" s="24">
        <f aca="true" t="shared" si="198" ref="E380:AG380">IF(Пропуск(E343:E379)=0,"",Пропуск(E343:E379))</f>
      </c>
      <c r="F380" s="24">
        <f t="shared" si="198"/>
      </c>
      <c r="G380" s="24">
        <f t="shared" si="198"/>
      </c>
      <c r="H380" s="24">
        <f t="shared" si="198"/>
      </c>
      <c r="I380" s="24">
        <f t="shared" si="198"/>
      </c>
      <c r="J380" s="24">
        <f t="shared" si="198"/>
      </c>
      <c r="K380" s="24">
        <f t="shared" si="198"/>
      </c>
      <c r="L380" s="24">
        <f t="shared" si="198"/>
      </c>
      <c r="M380" s="24">
        <f t="shared" si="198"/>
      </c>
      <c r="N380" s="24">
        <f t="shared" si="198"/>
      </c>
      <c r="O380" s="24">
        <f t="shared" si="198"/>
      </c>
      <c r="P380" s="24">
        <f t="shared" si="198"/>
      </c>
      <c r="Q380" s="24">
        <f t="shared" si="198"/>
      </c>
      <c r="R380" s="24">
        <f t="shared" si="198"/>
      </c>
      <c r="S380" s="24">
        <f t="shared" si="198"/>
      </c>
      <c r="T380" s="24">
        <f t="shared" si="198"/>
      </c>
      <c r="U380" s="24">
        <f t="shared" si="198"/>
      </c>
      <c r="V380" s="24">
        <f t="shared" si="198"/>
      </c>
      <c r="W380" s="24">
        <f t="shared" si="198"/>
      </c>
      <c r="X380" s="24">
        <f t="shared" si="198"/>
      </c>
      <c r="Y380" s="24">
        <f t="shared" si="198"/>
      </c>
      <c r="Z380" s="24">
        <f t="shared" si="198"/>
      </c>
      <c r="AA380" s="24">
        <f t="shared" si="198"/>
      </c>
      <c r="AB380" s="24">
        <f t="shared" si="198"/>
      </c>
      <c r="AC380" s="24">
        <f t="shared" si="198"/>
      </c>
      <c r="AD380" s="24">
        <f t="shared" si="198"/>
      </c>
      <c r="AE380" s="24">
        <f t="shared" si="198"/>
      </c>
      <c r="AF380" s="24">
        <f t="shared" si="198"/>
      </c>
      <c r="AG380" s="24">
        <f t="shared" si="198"/>
      </c>
      <c r="AH380" s="49">
        <f aca="true" t="shared" si="199" ref="AH380:AH385">SUM(C380:AG380)</f>
        <v>0</v>
      </c>
      <c r="AI380" s="34"/>
      <c r="AJ380" s="34"/>
      <c r="AK380" s="46"/>
      <c r="AL380" s="46"/>
      <c r="AM380" s="46"/>
      <c r="AN380" s="48">
        <f aca="true" t="shared" si="200" ref="AN380:AS380">SUM(AN343:AN379)</f>
        <v>344</v>
      </c>
      <c r="AO380" s="44">
        <f t="shared" si="200"/>
        <v>56</v>
      </c>
      <c r="AP380" s="44">
        <f t="shared" si="200"/>
        <v>106</v>
      </c>
      <c r="AQ380" s="45">
        <f t="shared" si="200"/>
        <v>506</v>
      </c>
      <c r="AR380" s="45">
        <f t="shared" si="200"/>
        <v>162</v>
      </c>
      <c r="AS380" s="45">
        <f t="shared" si="200"/>
        <v>344</v>
      </c>
    </row>
    <row r="381" spans="1:44" ht="15" customHeight="1">
      <c r="A381" s="15"/>
      <c r="B381" s="16" t="s">
        <v>6</v>
      </c>
      <c r="C381" s="25">
        <f>Заявления(C343:C379)</f>
        <v>0</v>
      </c>
      <c r="D381" s="25">
        <f>Заявления(D343:D379)</f>
        <v>0</v>
      </c>
      <c r="E381" s="25">
        <f aca="true" t="shared" si="201" ref="E381:AG381">IF(Заявления(E343:E379)=0,"",Заявления(E343:E379))</f>
      </c>
      <c r="F381" s="25">
        <f t="shared" si="201"/>
      </c>
      <c r="G381" s="25">
        <f t="shared" si="201"/>
      </c>
      <c r="H381" s="25">
        <f t="shared" si="201"/>
      </c>
      <c r="I381" s="25">
        <f t="shared" si="201"/>
      </c>
      <c r="J381" s="25">
        <f t="shared" si="201"/>
      </c>
      <c r="K381" s="25">
        <f t="shared" si="201"/>
      </c>
      <c r="L381" s="25">
        <f t="shared" si="201"/>
      </c>
      <c r="M381" s="25">
        <f t="shared" si="201"/>
      </c>
      <c r="N381" s="25">
        <f t="shared" si="201"/>
      </c>
      <c r="O381" s="25">
        <f t="shared" si="201"/>
      </c>
      <c r="P381" s="25">
        <f t="shared" si="201"/>
      </c>
      <c r="Q381" s="25">
        <f t="shared" si="201"/>
      </c>
      <c r="R381" s="25">
        <f t="shared" si="201"/>
      </c>
      <c r="S381" s="25">
        <f t="shared" si="201"/>
      </c>
      <c r="T381" s="25">
        <f t="shared" si="201"/>
      </c>
      <c r="U381" s="25">
        <f t="shared" si="201"/>
      </c>
      <c r="V381" s="25">
        <f t="shared" si="201"/>
      </c>
      <c r="W381" s="25">
        <f t="shared" si="201"/>
      </c>
      <c r="X381" s="25">
        <f t="shared" si="201"/>
      </c>
      <c r="Y381" s="25">
        <f t="shared" si="201"/>
      </c>
      <c r="Z381" s="25">
        <f t="shared" si="201"/>
      </c>
      <c r="AA381" s="25">
        <f t="shared" si="201"/>
      </c>
      <c r="AB381" s="25">
        <f t="shared" si="201"/>
      </c>
      <c r="AC381" s="25">
        <f t="shared" si="201"/>
      </c>
      <c r="AD381" s="25">
        <f t="shared" si="201"/>
      </c>
      <c r="AE381" s="25">
        <f t="shared" si="201"/>
      </c>
      <c r="AF381" s="25">
        <f t="shared" si="201"/>
      </c>
      <c r="AG381" s="25">
        <f t="shared" si="201"/>
      </c>
      <c r="AH381" s="50">
        <f t="shared" si="199"/>
        <v>0</v>
      </c>
      <c r="AI381" s="34"/>
      <c r="AJ381" s="34"/>
      <c r="AK381" s="35"/>
      <c r="AL381" s="35"/>
      <c r="AM381" s="35"/>
      <c r="AN381" s="40"/>
      <c r="AO381" s="40"/>
      <c r="AP381" s="40"/>
      <c r="AQ381" s="40"/>
      <c r="AR381" s="40"/>
    </row>
    <row r="382" spans="1:44" ht="15.75">
      <c r="A382" s="29"/>
      <c r="B382" s="30" t="s">
        <v>7</v>
      </c>
      <c r="C382" s="32">
        <f>ПоБолезни(C343:C379)</f>
        <v>0</v>
      </c>
      <c r="D382" s="32">
        <f>ПоБолезни(D343:D379)</f>
        <v>0</v>
      </c>
      <c r="E382" s="32">
        <f aca="true" t="shared" si="202" ref="E382:AG382">IF(ПоБолезни(E343:E379)=0,"",ПоБолезни(E343:E379))</f>
      </c>
      <c r="F382" s="32">
        <f t="shared" si="202"/>
      </c>
      <c r="G382" s="32">
        <f t="shared" si="202"/>
      </c>
      <c r="H382" s="32">
        <f t="shared" si="202"/>
      </c>
      <c r="I382" s="32">
        <f t="shared" si="202"/>
      </c>
      <c r="J382" s="32">
        <f t="shared" si="202"/>
      </c>
      <c r="K382" s="32">
        <f t="shared" si="202"/>
      </c>
      <c r="L382" s="32">
        <f t="shared" si="202"/>
      </c>
      <c r="M382" s="32">
        <f t="shared" si="202"/>
      </c>
      <c r="N382" s="32">
        <f t="shared" si="202"/>
      </c>
      <c r="O382" s="32">
        <f t="shared" si="202"/>
      </c>
      <c r="P382" s="32">
        <f t="shared" si="202"/>
      </c>
      <c r="Q382" s="32">
        <f t="shared" si="202"/>
      </c>
      <c r="R382" s="32">
        <f t="shared" si="202"/>
      </c>
      <c r="S382" s="32">
        <f t="shared" si="202"/>
      </c>
      <c r="T382" s="32">
        <f t="shared" si="202"/>
      </c>
      <c r="U382" s="32">
        <f t="shared" si="202"/>
      </c>
      <c r="V382" s="32">
        <f t="shared" si="202"/>
      </c>
      <c r="W382" s="32">
        <f t="shared" si="202"/>
      </c>
      <c r="X382" s="32">
        <f t="shared" si="202"/>
      </c>
      <c r="Y382" s="32">
        <f t="shared" si="202"/>
      </c>
      <c r="Z382" s="32">
        <f t="shared" si="202"/>
      </c>
      <c r="AA382" s="32">
        <f t="shared" si="202"/>
      </c>
      <c r="AB382" s="32">
        <f t="shared" si="202"/>
      </c>
      <c r="AC382" s="32">
        <f t="shared" si="202"/>
      </c>
      <c r="AD382" s="32">
        <f t="shared" si="202"/>
      </c>
      <c r="AE382" s="32">
        <f t="shared" si="202"/>
      </c>
      <c r="AF382" s="32">
        <f t="shared" si="202"/>
      </c>
      <c r="AG382" s="32">
        <f t="shared" si="202"/>
      </c>
      <c r="AH382" s="50">
        <f t="shared" si="199"/>
        <v>0</v>
      </c>
      <c r="AI382" s="34"/>
      <c r="AJ382" s="34"/>
      <c r="AK382" s="35"/>
      <c r="AL382" s="35"/>
      <c r="AM382" s="35"/>
      <c r="AN382" s="41"/>
      <c r="AO382" s="41"/>
      <c r="AP382" s="41"/>
      <c r="AQ382" s="41"/>
      <c r="AR382" s="41"/>
    </row>
    <row r="383" spans="1:45" s="12" customFormat="1" ht="18.75">
      <c r="A383" s="31"/>
      <c r="B383" s="16" t="s">
        <v>14</v>
      </c>
      <c r="C383" s="25">
        <f aca="true" t="shared" si="203" ref="C383:AG383">SUM(C380:C382)</f>
        <v>0</v>
      </c>
      <c r="D383" s="25">
        <f t="shared" si="203"/>
        <v>0</v>
      </c>
      <c r="E383" s="25">
        <f t="shared" si="203"/>
        <v>0</v>
      </c>
      <c r="F383" s="25">
        <f t="shared" si="203"/>
        <v>0</v>
      </c>
      <c r="G383" s="25">
        <f t="shared" si="203"/>
        <v>0</v>
      </c>
      <c r="H383" s="25">
        <f t="shared" si="203"/>
        <v>0</v>
      </c>
      <c r="I383" s="25">
        <f t="shared" si="203"/>
        <v>0</v>
      </c>
      <c r="J383" s="25">
        <f t="shared" si="203"/>
        <v>0</v>
      </c>
      <c r="K383" s="25">
        <f t="shared" si="203"/>
        <v>0</v>
      </c>
      <c r="L383" s="25">
        <f t="shared" si="203"/>
        <v>0</v>
      </c>
      <c r="M383" s="25">
        <f t="shared" si="203"/>
        <v>0</v>
      </c>
      <c r="N383" s="25">
        <f t="shared" si="203"/>
        <v>0</v>
      </c>
      <c r="O383" s="25">
        <f t="shared" si="203"/>
        <v>0</v>
      </c>
      <c r="P383" s="25">
        <f t="shared" si="203"/>
        <v>0</v>
      </c>
      <c r="Q383" s="25">
        <f t="shared" si="203"/>
        <v>0</v>
      </c>
      <c r="R383" s="25">
        <f t="shared" si="203"/>
        <v>0</v>
      </c>
      <c r="S383" s="25">
        <f t="shared" si="203"/>
        <v>0</v>
      </c>
      <c r="T383" s="25">
        <f t="shared" si="203"/>
        <v>0</v>
      </c>
      <c r="U383" s="25">
        <f t="shared" si="203"/>
        <v>0</v>
      </c>
      <c r="V383" s="25">
        <f t="shared" si="203"/>
        <v>0</v>
      </c>
      <c r="W383" s="25">
        <f t="shared" si="203"/>
        <v>0</v>
      </c>
      <c r="X383" s="25">
        <f t="shared" si="203"/>
        <v>0</v>
      </c>
      <c r="Y383" s="25">
        <f t="shared" si="203"/>
        <v>0</v>
      </c>
      <c r="Z383" s="25">
        <f t="shared" si="203"/>
        <v>0</v>
      </c>
      <c r="AA383" s="25">
        <f t="shared" si="203"/>
        <v>0</v>
      </c>
      <c r="AB383" s="25">
        <f t="shared" si="203"/>
        <v>0</v>
      </c>
      <c r="AC383" s="25">
        <f t="shared" si="203"/>
        <v>0</v>
      </c>
      <c r="AD383" s="25">
        <f t="shared" si="203"/>
        <v>0</v>
      </c>
      <c r="AE383" s="25">
        <f t="shared" si="203"/>
        <v>0</v>
      </c>
      <c r="AF383" s="25">
        <f t="shared" si="203"/>
        <v>0</v>
      </c>
      <c r="AG383" s="25">
        <f t="shared" si="203"/>
        <v>0</v>
      </c>
      <c r="AH383" s="47">
        <f t="shared" si="199"/>
        <v>0</v>
      </c>
      <c r="AI383" s="35"/>
      <c r="AJ383" s="35"/>
      <c r="AK383" s="35"/>
      <c r="AL383" s="35"/>
      <c r="AM383" s="35"/>
      <c r="AN383" s="41"/>
      <c r="AO383" s="41"/>
      <c r="AP383" s="41"/>
      <c r="AQ383" s="41"/>
      <c r="AR383" s="41"/>
      <c r="AS383" s="43"/>
    </row>
    <row r="384" spans="1:45" s="12" customFormat="1" ht="18.75">
      <c r="A384" s="31"/>
      <c r="B384" s="30" t="s">
        <v>15</v>
      </c>
      <c r="C384" s="25">
        <f>SUM(C381:C382)</f>
        <v>0</v>
      </c>
      <c r="D384" s="25">
        <f aca="true" t="shared" si="204" ref="D384:AG384">SUM(D381:D382)</f>
        <v>0</v>
      </c>
      <c r="E384" s="25">
        <f t="shared" si="204"/>
        <v>0</v>
      </c>
      <c r="F384" s="25">
        <f t="shared" si="204"/>
        <v>0</v>
      </c>
      <c r="G384" s="25">
        <f t="shared" si="204"/>
        <v>0</v>
      </c>
      <c r="H384" s="25">
        <f t="shared" si="204"/>
        <v>0</v>
      </c>
      <c r="I384" s="25">
        <f t="shared" si="204"/>
        <v>0</v>
      </c>
      <c r="J384" s="25">
        <f t="shared" si="204"/>
        <v>0</v>
      </c>
      <c r="K384" s="25">
        <f t="shared" si="204"/>
        <v>0</v>
      </c>
      <c r="L384" s="25">
        <f t="shared" si="204"/>
        <v>0</v>
      </c>
      <c r="M384" s="25">
        <f t="shared" si="204"/>
        <v>0</v>
      </c>
      <c r="N384" s="25">
        <f t="shared" si="204"/>
        <v>0</v>
      </c>
      <c r="O384" s="25">
        <f t="shared" si="204"/>
        <v>0</v>
      </c>
      <c r="P384" s="25">
        <f t="shared" si="204"/>
        <v>0</v>
      </c>
      <c r="Q384" s="25">
        <f t="shared" si="204"/>
        <v>0</v>
      </c>
      <c r="R384" s="25">
        <f t="shared" si="204"/>
        <v>0</v>
      </c>
      <c r="S384" s="25">
        <f t="shared" si="204"/>
        <v>0</v>
      </c>
      <c r="T384" s="25">
        <f t="shared" si="204"/>
        <v>0</v>
      </c>
      <c r="U384" s="25">
        <f t="shared" si="204"/>
        <v>0</v>
      </c>
      <c r="V384" s="25">
        <f t="shared" si="204"/>
        <v>0</v>
      </c>
      <c r="W384" s="25">
        <f t="shared" si="204"/>
        <v>0</v>
      </c>
      <c r="X384" s="25">
        <f t="shared" si="204"/>
        <v>0</v>
      </c>
      <c r="Y384" s="25">
        <f t="shared" si="204"/>
        <v>0</v>
      </c>
      <c r="Z384" s="25">
        <f t="shared" si="204"/>
        <v>0</v>
      </c>
      <c r="AA384" s="25">
        <f t="shared" si="204"/>
        <v>0</v>
      </c>
      <c r="AB384" s="25">
        <f t="shared" si="204"/>
        <v>0</v>
      </c>
      <c r="AC384" s="25">
        <f t="shared" si="204"/>
        <v>0</v>
      </c>
      <c r="AD384" s="25">
        <f t="shared" si="204"/>
        <v>0</v>
      </c>
      <c r="AE384" s="25">
        <f t="shared" si="204"/>
        <v>0</v>
      </c>
      <c r="AF384" s="25">
        <f t="shared" si="204"/>
        <v>0</v>
      </c>
      <c r="AG384" s="25">
        <f t="shared" si="204"/>
        <v>0</v>
      </c>
      <c r="AH384" s="47">
        <f t="shared" si="199"/>
        <v>0</v>
      </c>
      <c r="AI384" s="35"/>
      <c r="AJ384" s="35"/>
      <c r="AK384" s="35"/>
      <c r="AL384" s="35"/>
      <c r="AM384" s="35"/>
      <c r="AN384" s="41"/>
      <c r="AO384" s="41"/>
      <c r="AP384" s="41"/>
      <c r="AQ384" s="41"/>
      <c r="AR384" s="41"/>
      <c r="AS384" s="43"/>
    </row>
    <row r="385" spans="1:45" s="12" customFormat="1" ht="18.75">
      <c r="A385" s="31"/>
      <c r="B385" s="16" t="s">
        <v>16</v>
      </c>
      <c r="C385" s="25">
        <f>C380</f>
        <v>0</v>
      </c>
      <c r="D385" s="25">
        <f aca="true" t="shared" si="205" ref="D385:AG385">D380</f>
        <v>0</v>
      </c>
      <c r="E385" s="25">
        <f t="shared" si="205"/>
      </c>
      <c r="F385" s="25">
        <f t="shared" si="205"/>
      </c>
      <c r="G385" s="25">
        <f t="shared" si="205"/>
      </c>
      <c r="H385" s="25">
        <f t="shared" si="205"/>
      </c>
      <c r="I385" s="25">
        <f t="shared" si="205"/>
      </c>
      <c r="J385" s="25">
        <f t="shared" si="205"/>
      </c>
      <c r="K385" s="25">
        <f t="shared" si="205"/>
      </c>
      <c r="L385" s="25">
        <f t="shared" si="205"/>
      </c>
      <c r="M385" s="25">
        <f t="shared" si="205"/>
      </c>
      <c r="N385" s="25">
        <f t="shared" si="205"/>
      </c>
      <c r="O385" s="25">
        <f t="shared" si="205"/>
      </c>
      <c r="P385" s="25">
        <f t="shared" si="205"/>
      </c>
      <c r="Q385" s="25">
        <f t="shared" si="205"/>
      </c>
      <c r="R385" s="25">
        <f t="shared" si="205"/>
      </c>
      <c r="S385" s="25">
        <f t="shared" si="205"/>
      </c>
      <c r="T385" s="25">
        <f t="shared" si="205"/>
      </c>
      <c r="U385" s="25">
        <f t="shared" si="205"/>
      </c>
      <c r="V385" s="25">
        <f t="shared" si="205"/>
      </c>
      <c r="W385" s="25">
        <f t="shared" si="205"/>
      </c>
      <c r="X385" s="25">
        <f t="shared" si="205"/>
      </c>
      <c r="Y385" s="25">
        <f t="shared" si="205"/>
      </c>
      <c r="Z385" s="25">
        <f t="shared" si="205"/>
      </c>
      <c r="AA385" s="25">
        <f t="shared" si="205"/>
      </c>
      <c r="AB385" s="25">
        <f t="shared" si="205"/>
      </c>
      <c r="AC385" s="25">
        <f t="shared" si="205"/>
      </c>
      <c r="AD385" s="25">
        <f t="shared" si="205"/>
      </c>
      <c r="AE385" s="25">
        <f t="shared" si="205"/>
      </c>
      <c r="AF385" s="25">
        <f t="shared" si="205"/>
      </c>
      <c r="AG385" s="25">
        <f t="shared" si="205"/>
      </c>
      <c r="AH385" s="47">
        <f t="shared" si="199"/>
        <v>0</v>
      </c>
      <c r="AI385" s="35"/>
      <c r="AJ385" s="35"/>
      <c r="AK385" s="35"/>
      <c r="AL385" s="35"/>
      <c r="AM385" s="35"/>
      <c r="AN385" s="41"/>
      <c r="AO385" s="41"/>
      <c r="AP385" s="41"/>
      <c r="AQ385" s="41"/>
      <c r="AR385" s="41"/>
      <c r="AS385" s="43"/>
    </row>
    <row r="386" spans="1:46" ht="15.75" outlineLevel="1">
      <c r="A386" s="2" t="s">
        <v>19</v>
      </c>
      <c r="B386" s="9" t="str">
        <f>B342</f>
        <v>Руководитель: Захарова Т. В.</v>
      </c>
      <c r="AS386" s="43"/>
      <c r="AT386" s="12"/>
    </row>
    <row r="387" spans="2:46" ht="31.5" outlineLevel="1">
      <c r="B387" s="5" t="s">
        <v>1</v>
      </c>
      <c r="C387" s="20">
        <v>1</v>
      </c>
      <c r="D387" s="20">
        <v>2</v>
      </c>
      <c r="E387" s="20">
        <v>3</v>
      </c>
      <c r="F387" s="20">
        <v>4</v>
      </c>
      <c r="G387" s="20">
        <v>5</v>
      </c>
      <c r="H387" s="20">
        <v>6</v>
      </c>
      <c r="I387" s="20">
        <v>7</v>
      </c>
      <c r="J387" s="20">
        <v>8</v>
      </c>
      <c r="K387" s="20">
        <v>9</v>
      </c>
      <c r="L387" s="20">
        <v>10</v>
      </c>
      <c r="M387" s="20">
        <v>11</v>
      </c>
      <c r="N387" s="20">
        <v>12</v>
      </c>
      <c r="O387" s="20">
        <v>13</v>
      </c>
      <c r="P387" s="20">
        <v>14</v>
      </c>
      <c r="Q387" s="20">
        <v>15</v>
      </c>
      <c r="R387" s="20">
        <v>16</v>
      </c>
      <c r="S387" s="20">
        <v>17</v>
      </c>
      <c r="T387" s="20">
        <v>18</v>
      </c>
      <c r="U387" s="20">
        <v>19</v>
      </c>
      <c r="V387" s="20">
        <v>20</v>
      </c>
      <c r="W387" s="20">
        <v>21</v>
      </c>
      <c r="X387" s="20">
        <v>22</v>
      </c>
      <c r="Y387" s="20">
        <v>23</v>
      </c>
      <c r="Z387" s="20">
        <v>24</v>
      </c>
      <c r="AA387" s="20">
        <v>25</v>
      </c>
      <c r="AB387" s="20">
        <v>26</v>
      </c>
      <c r="AC387" s="20">
        <v>27</v>
      </c>
      <c r="AD387" s="20">
        <v>28</v>
      </c>
      <c r="AE387" s="20">
        <v>29</v>
      </c>
      <c r="AF387" s="20">
        <v>30</v>
      </c>
      <c r="AG387" s="20">
        <v>31</v>
      </c>
      <c r="AH387" s="37" t="s">
        <v>2</v>
      </c>
      <c r="AI387" s="37" t="s">
        <v>3</v>
      </c>
      <c r="AJ387" s="37" t="s">
        <v>4</v>
      </c>
      <c r="AK387" s="37" t="s">
        <v>14</v>
      </c>
      <c r="AL387" s="37" t="s">
        <v>15</v>
      </c>
      <c r="AM387" s="37" t="s">
        <v>16</v>
      </c>
      <c r="AN387" s="18" t="s">
        <v>2</v>
      </c>
      <c r="AO387" s="18" t="s">
        <v>3</v>
      </c>
      <c r="AP387" s="18" t="s">
        <v>4</v>
      </c>
      <c r="AQ387" s="39" t="s">
        <v>14</v>
      </c>
      <c r="AR387" s="39" t="s">
        <v>15</v>
      </c>
      <c r="AS387" s="39" t="s">
        <v>16</v>
      </c>
      <c r="AT387" s="12"/>
    </row>
    <row r="388" spans="1:45" ht="15.75" outlineLevel="1">
      <c r="A388" s="6">
        <v>1</v>
      </c>
      <c r="B388" s="1" t="str">
        <f>B344</f>
        <v>Вислогузов Илья Алексеевич</v>
      </c>
      <c r="C388" s="1">
        <f aca="true" t="shared" si="206" ref="C388:V388">C344</f>
        <v>0</v>
      </c>
      <c r="D388" s="1">
        <f t="shared" si="206"/>
        <v>0</v>
      </c>
      <c r="E388" s="1">
        <f t="shared" si="206"/>
        <v>0</v>
      </c>
      <c r="F388" s="1">
        <f t="shared" si="206"/>
        <v>0</v>
      </c>
      <c r="G388" s="1">
        <f t="shared" si="206"/>
        <v>0</v>
      </c>
      <c r="H388" s="1">
        <f t="shared" si="206"/>
        <v>0</v>
      </c>
      <c r="I388" s="1">
        <f t="shared" si="206"/>
        <v>0</v>
      </c>
      <c r="J388" s="1">
        <f t="shared" si="206"/>
        <v>0</v>
      </c>
      <c r="K388" s="1">
        <f t="shared" si="206"/>
        <v>0</v>
      </c>
      <c r="L388" s="1">
        <f t="shared" si="206"/>
        <v>0</v>
      </c>
      <c r="M388" s="1">
        <f t="shared" si="206"/>
        <v>0</v>
      </c>
      <c r="N388" s="1">
        <f t="shared" si="206"/>
        <v>0</v>
      </c>
      <c r="O388" s="1">
        <f t="shared" si="206"/>
        <v>0</v>
      </c>
      <c r="P388" s="1">
        <f t="shared" si="206"/>
        <v>0</v>
      </c>
      <c r="Q388" s="1">
        <f t="shared" si="206"/>
        <v>0</v>
      </c>
      <c r="R388" s="1">
        <f t="shared" si="206"/>
        <v>0</v>
      </c>
      <c r="S388" s="1">
        <f t="shared" si="206"/>
        <v>0</v>
      </c>
      <c r="T388" s="1">
        <f t="shared" si="206"/>
        <v>0</v>
      </c>
      <c r="U388" s="1">
        <f t="shared" si="206"/>
        <v>0</v>
      </c>
      <c r="V388" s="1">
        <f t="shared" si="206"/>
        <v>0</v>
      </c>
      <c r="W388" s="26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37">
        <f aca="true" t="shared" si="207" ref="AH388:AH423">Пропуск(C388:AG388)</f>
        <v>0</v>
      </c>
      <c r="AI388" s="37">
        <f aca="true" t="shared" si="208" ref="AI388:AI423">Заявления(C388:AG388)</f>
        <v>0</v>
      </c>
      <c r="AJ388" s="37">
        <f aca="true" t="shared" si="209" ref="AJ388:AJ423">ПоБолезни(C388:AG388)</f>
        <v>0</v>
      </c>
      <c r="AK388" s="36">
        <f>SUM(AH388:AJ388)</f>
        <v>0</v>
      </c>
      <c r="AL388" s="36">
        <f>SUM(AI388:AJ388)</f>
        <v>0</v>
      </c>
      <c r="AM388" s="36">
        <f>AH388</f>
        <v>0</v>
      </c>
      <c r="AN388" s="18">
        <f aca="true" t="shared" si="210" ref="AN388:AN420">AN344+AH388</f>
        <v>50</v>
      </c>
      <c r="AO388" s="18">
        <f aca="true" t="shared" si="211" ref="AO388:AO418">AO344+AI388</f>
        <v>0</v>
      </c>
      <c r="AP388" s="18">
        <f aca="true" t="shared" si="212" ref="AP388:AP420">AP344+AJ388</f>
        <v>48</v>
      </c>
      <c r="AQ388" s="18">
        <f>SUM(AN388:AP388)</f>
        <v>98</v>
      </c>
      <c r="AR388" s="18">
        <f>SUM(AO388:AP388)</f>
        <v>48</v>
      </c>
      <c r="AS388" s="18">
        <f>AN388</f>
        <v>50</v>
      </c>
    </row>
    <row r="389" spans="1:45" ht="15.75" outlineLevel="1">
      <c r="A389" s="6">
        <v>2</v>
      </c>
      <c r="B389" s="1" t="str">
        <f aca="true" t="shared" si="213" ref="B389:B422">B345</f>
        <v>Закиров Ярослав Максимович</v>
      </c>
      <c r="C389" s="17"/>
      <c r="D389" s="17"/>
      <c r="E389" s="17"/>
      <c r="F389" s="26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26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37">
        <f t="shared" si="207"/>
        <v>0</v>
      </c>
      <c r="AI389" s="37">
        <f t="shared" si="208"/>
        <v>0</v>
      </c>
      <c r="AJ389" s="37">
        <f t="shared" si="209"/>
        <v>0</v>
      </c>
      <c r="AK389" s="36">
        <f aca="true" t="shared" si="214" ref="AK389:AK423">SUM(AH389:AJ389)</f>
        <v>0</v>
      </c>
      <c r="AL389" s="36">
        <f aca="true" t="shared" si="215" ref="AL389:AL423">SUM(AI389:AJ389)</f>
        <v>0</v>
      </c>
      <c r="AM389" s="36">
        <f aca="true" t="shared" si="216" ref="AM389:AM423">AH389</f>
        <v>0</v>
      </c>
      <c r="AN389" s="18">
        <f t="shared" si="210"/>
        <v>48</v>
      </c>
      <c r="AO389" s="18">
        <f t="shared" si="211"/>
        <v>0</v>
      </c>
      <c r="AP389" s="18">
        <f t="shared" si="212"/>
        <v>0</v>
      </c>
      <c r="AQ389" s="18">
        <f aca="true" t="shared" si="217" ref="AQ389:AQ423">SUM(AN389:AP389)</f>
        <v>48</v>
      </c>
      <c r="AR389" s="18">
        <f aca="true" t="shared" si="218" ref="AR389:AR423">SUM(AO389:AP389)</f>
        <v>0</v>
      </c>
      <c r="AS389" s="18">
        <f aca="true" t="shared" si="219" ref="AS389:AS423">AN389</f>
        <v>48</v>
      </c>
    </row>
    <row r="390" spans="1:45" ht="15.75" outlineLevel="1">
      <c r="A390" s="6">
        <v>3</v>
      </c>
      <c r="B390" s="1" t="str">
        <f t="shared" si="213"/>
        <v>Истомин Олег Владимирович</v>
      </c>
      <c r="C390" s="17"/>
      <c r="D390" s="17"/>
      <c r="E390" s="17"/>
      <c r="F390" s="26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26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37">
        <f t="shared" si="207"/>
        <v>0</v>
      </c>
      <c r="AI390" s="37">
        <f t="shared" si="208"/>
        <v>0</v>
      </c>
      <c r="AJ390" s="37">
        <f t="shared" si="209"/>
        <v>0</v>
      </c>
      <c r="AK390" s="36">
        <f t="shared" si="214"/>
        <v>0</v>
      </c>
      <c r="AL390" s="36">
        <f t="shared" si="215"/>
        <v>0</v>
      </c>
      <c r="AM390" s="36">
        <f t="shared" si="216"/>
        <v>0</v>
      </c>
      <c r="AN390" s="18">
        <f t="shared" si="210"/>
        <v>6</v>
      </c>
      <c r="AO390" s="18">
        <f t="shared" si="211"/>
        <v>0</v>
      </c>
      <c r="AP390" s="18">
        <f t="shared" si="212"/>
        <v>0</v>
      </c>
      <c r="AQ390" s="18">
        <f t="shared" si="217"/>
        <v>6</v>
      </c>
      <c r="AR390" s="18">
        <f t="shared" si="218"/>
        <v>0</v>
      </c>
      <c r="AS390" s="18">
        <f t="shared" si="219"/>
        <v>6</v>
      </c>
    </row>
    <row r="391" spans="1:45" ht="15.75" outlineLevel="1">
      <c r="A391" s="6">
        <v>4</v>
      </c>
      <c r="B391" s="1" t="str">
        <f t="shared" si="213"/>
        <v>Кирилов Владимир Валерьевич</v>
      </c>
      <c r="C391" s="17"/>
      <c r="D391" s="17"/>
      <c r="E391" s="17"/>
      <c r="F391" s="26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26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37">
        <f t="shared" si="207"/>
        <v>0</v>
      </c>
      <c r="AI391" s="37">
        <f t="shared" si="208"/>
        <v>0</v>
      </c>
      <c r="AJ391" s="37">
        <f t="shared" si="209"/>
        <v>0</v>
      </c>
      <c r="AK391" s="36">
        <f t="shared" si="214"/>
        <v>0</v>
      </c>
      <c r="AL391" s="36">
        <f t="shared" si="215"/>
        <v>0</v>
      </c>
      <c r="AM391" s="36">
        <f t="shared" si="216"/>
        <v>0</v>
      </c>
      <c r="AN391" s="18">
        <f t="shared" si="210"/>
        <v>0</v>
      </c>
      <c r="AO391" s="18">
        <f t="shared" si="211"/>
        <v>0</v>
      </c>
      <c r="AP391" s="18">
        <f t="shared" si="212"/>
        <v>0</v>
      </c>
      <c r="AQ391" s="18">
        <f t="shared" si="217"/>
        <v>0</v>
      </c>
      <c r="AR391" s="18">
        <f t="shared" si="218"/>
        <v>0</v>
      </c>
      <c r="AS391" s="18">
        <f t="shared" si="219"/>
        <v>0</v>
      </c>
    </row>
    <row r="392" spans="1:45" ht="15.75" outlineLevel="1">
      <c r="A392" s="6">
        <v>5</v>
      </c>
      <c r="B392" s="1" t="str">
        <f t="shared" si="213"/>
        <v>Матуленко Павел Владимирович</v>
      </c>
      <c r="C392" s="17"/>
      <c r="D392" s="17"/>
      <c r="E392" s="17"/>
      <c r="F392" s="26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26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37">
        <f t="shared" si="207"/>
        <v>0</v>
      </c>
      <c r="AI392" s="37">
        <f t="shared" si="208"/>
        <v>0</v>
      </c>
      <c r="AJ392" s="37">
        <f t="shared" si="209"/>
        <v>0</v>
      </c>
      <c r="AK392" s="36">
        <f t="shared" si="214"/>
        <v>0</v>
      </c>
      <c r="AL392" s="36">
        <f t="shared" si="215"/>
        <v>0</v>
      </c>
      <c r="AM392" s="36">
        <f t="shared" si="216"/>
        <v>0</v>
      </c>
      <c r="AN392" s="18">
        <f t="shared" si="210"/>
        <v>10</v>
      </c>
      <c r="AO392" s="18">
        <f t="shared" si="211"/>
        <v>0</v>
      </c>
      <c r="AP392" s="18">
        <f t="shared" si="212"/>
        <v>0</v>
      </c>
      <c r="AQ392" s="18">
        <f t="shared" si="217"/>
        <v>10</v>
      </c>
      <c r="AR392" s="18">
        <f t="shared" si="218"/>
        <v>0</v>
      </c>
      <c r="AS392" s="18">
        <f t="shared" si="219"/>
        <v>10</v>
      </c>
    </row>
    <row r="393" spans="1:45" ht="15.75" outlineLevel="1">
      <c r="A393" s="6">
        <v>6</v>
      </c>
      <c r="B393" s="1" t="str">
        <f t="shared" si="213"/>
        <v>Махоцкий Виталий Евгеньевич</v>
      </c>
      <c r="C393" s="17"/>
      <c r="D393" s="17"/>
      <c r="E393" s="17"/>
      <c r="F393" s="26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26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37">
        <f t="shared" si="207"/>
        <v>0</v>
      </c>
      <c r="AI393" s="37">
        <f t="shared" si="208"/>
        <v>0</v>
      </c>
      <c r="AJ393" s="37">
        <f t="shared" si="209"/>
        <v>0</v>
      </c>
      <c r="AK393" s="36">
        <f t="shared" si="214"/>
        <v>0</v>
      </c>
      <c r="AL393" s="36">
        <f t="shared" si="215"/>
        <v>0</v>
      </c>
      <c r="AM393" s="36">
        <f t="shared" si="216"/>
        <v>0</v>
      </c>
      <c r="AN393" s="18">
        <f t="shared" si="210"/>
        <v>92</v>
      </c>
      <c r="AO393" s="18">
        <f t="shared" si="211"/>
        <v>0</v>
      </c>
      <c r="AP393" s="18">
        <f t="shared" si="212"/>
        <v>0</v>
      </c>
      <c r="AQ393" s="18">
        <f t="shared" si="217"/>
        <v>92</v>
      </c>
      <c r="AR393" s="18">
        <f t="shared" si="218"/>
        <v>0</v>
      </c>
      <c r="AS393" s="18">
        <f t="shared" si="219"/>
        <v>92</v>
      </c>
    </row>
    <row r="394" spans="1:45" ht="15.75" outlineLevel="1">
      <c r="A394" s="6">
        <v>7</v>
      </c>
      <c r="B394" s="1" t="str">
        <f t="shared" si="213"/>
        <v>Попов Андрей Федорович</v>
      </c>
      <c r="C394" s="17"/>
      <c r="D394" s="17"/>
      <c r="E394" s="17"/>
      <c r="F394" s="26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26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37">
        <f t="shared" si="207"/>
        <v>0</v>
      </c>
      <c r="AI394" s="37">
        <f t="shared" si="208"/>
        <v>0</v>
      </c>
      <c r="AJ394" s="37">
        <f t="shared" si="209"/>
        <v>0</v>
      </c>
      <c r="AK394" s="36">
        <f t="shared" si="214"/>
        <v>0</v>
      </c>
      <c r="AL394" s="36">
        <f t="shared" si="215"/>
        <v>0</v>
      </c>
      <c r="AM394" s="36">
        <f t="shared" si="216"/>
        <v>0</v>
      </c>
      <c r="AN394" s="18">
        <f t="shared" si="210"/>
        <v>6</v>
      </c>
      <c r="AO394" s="18">
        <f t="shared" si="211"/>
        <v>0</v>
      </c>
      <c r="AP394" s="18">
        <f t="shared" si="212"/>
        <v>0</v>
      </c>
      <c r="AQ394" s="18">
        <f t="shared" si="217"/>
        <v>6</v>
      </c>
      <c r="AR394" s="18">
        <f t="shared" si="218"/>
        <v>0</v>
      </c>
      <c r="AS394" s="18">
        <f t="shared" si="219"/>
        <v>6</v>
      </c>
    </row>
    <row r="395" spans="1:45" ht="15.75" outlineLevel="1">
      <c r="A395" s="6">
        <v>8</v>
      </c>
      <c r="B395" s="1" t="str">
        <f t="shared" si="213"/>
        <v>Притуло Алексей Александрович</v>
      </c>
      <c r="C395" s="17"/>
      <c r="D395" s="17"/>
      <c r="E395" s="17"/>
      <c r="F395" s="26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26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37">
        <f t="shared" si="207"/>
        <v>0</v>
      </c>
      <c r="AI395" s="37">
        <f t="shared" si="208"/>
        <v>0</v>
      </c>
      <c r="AJ395" s="37">
        <f t="shared" si="209"/>
        <v>0</v>
      </c>
      <c r="AK395" s="36">
        <f t="shared" si="214"/>
        <v>0</v>
      </c>
      <c r="AL395" s="36">
        <f t="shared" si="215"/>
        <v>0</v>
      </c>
      <c r="AM395" s="36">
        <f t="shared" si="216"/>
        <v>0</v>
      </c>
      <c r="AN395" s="18">
        <f t="shared" si="210"/>
        <v>42</v>
      </c>
      <c r="AO395" s="18">
        <f t="shared" si="211"/>
        <v>4</v>
      </c>
      <c r="AP395" s="18">
        <f t="shared" si="212"/>
        <v>12</v>
      </c>
      <c r="AQ395" s="18">
        <f t="shared" si="217"/>
        <v>58</v>
      </c>
      <c r="AR395" s="18">
        <f t="shared" si="218"/>
        <v>16</v>
      </c>
      <c r="AS395" s="18">
        <f t="shared" si="219"/>
        <v>42</v>
      </c>
    </row>
    <row r="396" spans="1:45" ht="15.75" outlineLevel="1">
      <c r="A396" s="6">
        <v>9</v>
      </c>
      <c r="B396" s="1" t="str">
        <f t="shared" si="213"/>
        <v>Саиспаев Алексей Николаевич</v>
      </c>
      <c r="C396" s="17"/>
      <c r="D396" s="17"/>
      <c r="E396" s="17"/>
      <c r="F396" s="26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26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37">
        <f t="shared" si="207"/>
        <v>0</v>
      </c>
      <c r="AI396" s="37">
        <f t="shared" si="208"/>
        <v>0</v>
      </c>
      <c r="AJ396" s="37">
        <f t="shared" si="209"/>
        <v>0</v>
      </c>
      <c r="AK396" s="36">
        <f t="shared" si="214"/>
        <v>0</v>
      </c>
      <c r="AL396" s="36">
        <f t="shared" si="215"/>
        <v>0</v>
      </c>
      <c r="AM396" s="36">
        <f t="shared" si="216"/>
        <v>0</v>
      </c>
      <c r="AN396" s="18">
        <f t="shared" si="210"/>
        <v>18</v>
      </c>
      <c r="AO396" s="18">
        <f t="shared" si="211"/>
        <v>0</v>
      </c>
      <c r="AP396" s="18">
        <f t="shared" si="212"/>
        <v>0</v>
      </c>
      <c r="AQ396" s="18">
        <f t="shared" si="217"/>
        <v>18</v>
      </c>
      <c r="AR396" s="18">
        <f t="shared" si="218"/>
        <v>0</v>
      </c>
      <c r="AS396" s="18">
        <f t="shared" si="219"/>
        <v>18</v>
      </c>
    </row>
    <row r="397" spans="1:45" ht="15.75" outlineLevel="1">
      <c r="A397" s="6">
        <v>10</v>
      </c>
      <c r="B397" s="1" t="str">
        <f t="shared" si="213"/>
        <v>Санников Алексей Денисович</v>
      </c>
      <c r="C397" s="17"/>
      <c r="D397" s="17"/>
      <c r="E397" s="17"/>
      <c r="F397" s="26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26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37">
        <f t="shared" si="207"/>
        <v>0</v>
      </c>
      <c r="AI397" s="37">
        <f t="shared" si="208"/>
        <v>0</v>
      </c>
      <c r="AJ397" s="37">
        <f t="shared" si="209"/>
        <v>0</v>
      </c>
      <c r="AK397" s="36">
        <f t="shared" si="214"/>
        <v>0</v>
      </c>
      <c r="AL397" s="36">
        <f t="shared" si="215"/>
        <v>0</v>
      </c>
      <c r="AM397" s="36">
        <f t="shared" si="216"/>
        <v>0</v>
      </c>
      <c r="AN397" s="18">
        <f t="shared" si="210"/>
        <v>6</v>
      </c>
      <c r="AO397" s="18">
        <f t="shared" si="211"/>
        <v>0</v>
      </c>
      <c r="AP397" s="18">
        <f t="shared" si="212"/>
        <v>0</v>
      </c>
      <c r="AQ397" s="18">
        <f t="shared" si="217"/>
        <v>6</v>
      </c>
      <c r="AR397" s="18">
        <f t="shared" si="218"/>
        <v>0</v>
      </c>
      <c r="AS397" s="18">
        <f t="shared" si="219"/>
        <v>6</v>
      </c>
    </row>
    <row r="398" spans="1:45" ht="15.75" outlineLevel="1">
      <c r="A398" s="6">
        <v>11</v>
      </c>
      <c r="B398" s="1" t="str">
        <f t="shared" si="213"/>
        <v>Силаев Максим Евгеньевич</v>
      </c>
      <c r="C398" s="17"/>
      <c r="D398" s="17"/>
      <c r="E398" s="17"/>
      <c r="F398" s="26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26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37">
        <f t="shared" si="207"/>
        <v>0</v>
      </c>
      <c r="AI398" s="37">
        <f t="shared" si="208"/>
        <v>0</v>
      </c>
      <c r="AJ398" s="37">
        <f t="shared" si="209"/>
        <v>0</v>
      </c>
      <c r="AK398" s="36">
        <f t="shared" si="214"/>
        <v>0</v>
      </c>
      <c r="AL398" s="36">
        <f t="shared" si="215"/>
        <v>0</v>
      </c>
      <c r="AM398" s="36">
        <f t="shared" si="216"/>
        <v>0</v>
      </c>
      <c r="AN398" s="18">
        <f t="shared" si="210"/>
        <v>18</v>
      </c>
      <c r="AO398" s="18">
        <f t="shared" si="211"/>
        <v>0</v>
      </c>
      <c r="AP398" s="18">
        <f t="shared" si="212"/>
        <v>0</v>
      </c>
      <c r="AQ398" s="18">
        <f t="shared" si="217"/>
        <v>18</v>
      </c>
      <c r="AR398" s="18">
        <f t="shared" si="218"/>
        <v>0</v>
      </c>
      <c r="AS398" s="18">
        <f t="shared" si="219"/>
        <v>18</v>
      </c>
    </row>
    <row r="399" spans="1:45" ht="15.75" outlineLevel="1">
      <c r="A399" s="6">
        <v>12</v>
      </c>
      <c r="B399" s="1" t="str">
        <f t="shared" si="213"/>
        <v>Стрелков Александр </v>
      </c>
      <c r="C399" s="17"/>
      <c r="D399" s="17"/>
      <c r="E399" s="17"/>
      <c r="F399" s="26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26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37">
        <f t="shared" si="207"/>
        <v>0</v>
      </c>
      <c r="AI399" s="37">
        <f t="shared" si="208"/>
        <v>0</v>
      </c>
      <c r="AJ399" s="37">
        <f t="shared" si="209"/>
        <v>0</v>
      </c>
      <c r="AK399" s="36">
        <f t="shared" si="214"/>
        <v>0</v>
      </c>
      <c r="AL399" s="36">
        <f t="shared" si="215"/>
        <v>0</v>
      </c>
      <c r="AM399" s="36">
        <f t="shared" si="216"/>
        <v>0</v>
      </c>
      <c r="AN399" s="18">
        <f t="shared" si="210"/>
        <v>18</v>
      </c>
      <c r="AO399" s="18">
        <f t="shared" si="211"/>
        <v>0</v>
      </c>
      <c r="AP399" s="18">
        <f t="shared" si="212"/>
        <v>6</v>
      </c>
      <c r="AQ399" s="18">
        <f t="shared" si="217"/>
        <v>24</v>
      </c>
      <c r="AR399" s="18">
        <f t="shared" si="218"/>
        <v>6</v>
      </c>
      <c r="AS399" s="18">
        <f t="shared" si="219"/>
        <v>18</v>
      </c>
    </row>
    <row r="400" spans="1:45" ht="15.75" outlineLevel="1">
      <c r="A400" s="6">
        <v>13</v>
      </c>
      <c r="B400" s="1" t="str">
        <f t="shared" si="213"/>
        <v>Фонтош Александр Андреевич</v>
      </c>
      <c r="C400" s="17"/>
      <c r="D400" s="17"/>
      <c r="E400" s="17"/>
      <c r="F400" s="26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26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37">
        <f t="shared" si="207"/>
        <v>0</v>
      </c>
      <c r="AI400" s="37">
        <f t="shared" si="208"/>
        <v>0</v>
      </c>
      <c r="AJ400" s="37">
        <f t="shared" si="209"/>
        <v>0</v>
      </c>
      <c r="AK400" s="36">
        <f t="shared" si="214"/>
        <v>0</v>
      </c>
      <c r="AL400" s="36">
        <f t="shared" si="215"/>
        <v>0</v>
      </c>
      <c r="AM400" s="36">
        <f t="shared" si="216"/>
        <v>0</v>
      </c>
      <c r="AN400" s="18">
        <f t="shared" si="210"/>
        <v>0</v>
      </c>
      <c r="AO400" s="18">
        <f t="shared" si="211"/>
        <v>0</v>
      </c>
      <c r="AP400" s="18">
        <f t="shared" si="212"/>
        <v>24</v>
      </c>
      <c r="AQ400" s="18">
        <f t="shared" si="217"/>
        <v>24</v>
      </c>
      <c r="AR400" s="18">
        <f t="shared" si="218"/>
        <v>24</v>
      </c>
      <c r="AS400" s="18">
        <f t="shared" si="219"/>
        <v>0</v>
      </c>
    </row>
    <row r="401" spans="1:45" ht="15.75" outlineLevel="1">
      <c r="A401" s="6">
        <v>14</v>
      </c>
      <c r="B401" s="1" t="str">
        <f t="shared" si="213"/>
        <v>Цуриков Никита Сергеевич</v>
      </c>
      <c r="C401" s="17"/>
      <c r="D401" s="17"/>
      <c r="E401" s="17"/>
      <c r="F401" s="2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26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37">
        <f t="shared" si="207"/>
        <v>0</v>
      </c>
      <c r="AI401" s="37">
        <f t="shared" si="208"/>
        <v>0</v>
      </c>
      <c r="AJ401" s="37">
        <f t="shared" si="209"/>
        <v>0</v>
      </c>
      <c r="AK401" s="36">
        <f t="shared" si="214"/>
        <v>0</v>
      </c>
      <c r="AL401" s="36">
        <f t="shared" si="215"/>
        <v>0</v>
      </c>
      <c r="AM401" s="36">
        <f t="shared" si="216"/>
        <v>0</v>
      </c>
      <c r="AN401" s="18">
        <f t="shared" si="210"/>
        <v>0</v>
      </c>
      <c r="AO401" s="18">
        <f t="shared" si="211"/>
        <v>0</v>
      </c>
      <c r="AP401" s="18">
        <f t="shared" si="212"/>
        <v>0</v>
      </c>
      <c r="AQ401" s="18">
        <f t="shared" si="217"/>
        <v>0</v>
      </c>
      <c r="AR401" s="18">
        <f t="shared" si="218"/>
        <v>0</v>
      </c>
      <c r="AS401" s="18">
        <f t="shared" si="219"/>
        <v>0</v>
      </c>
    </row>
    <row r="402" spans="1:45" ht="15.75" outlineLevel="1">
      <c r="A402" s="6">
        <v>15</v>
      </c>
      <c r="B402" s="1" t="str">
        <f t="shared" si="213"/>
        <v>Чернов Александр Владимирович</v>
      </c>
      <c r="C402" s="17"/>
      <c r="D402" s="17"/>
      <c r="E402" s="17"/>
      <c r="F402" s="2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26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37">
        <f t="shared" si="207"/>
        <v>0</v>
      </c>
      <c r="AI402" s="37">
        <f t="shared" si="208"/>
        <v>0</v>
      </c>
      <c r="AJ402" s="37">
        <f t="shared" si="209"/>
        <v>0</v>
      </c>
      <c r="AK402" s="36">
        <f t="shared" si="214"/>
        <v>0</v>
      </c>
      <c r="AL402" s="36">
        <f t="shared" si="215"/>
        <v>0</v>
      </c>
      <c r="AM402" s="36">
        <f t="shared" si="216"/>
        <v>0</v>
      </c>
      <c r="AN402" s="18">
        <f t="shared" si="210"/>
        <v>0</v>
      </c>
      <c r="AO402" s="18">
        <f t="shared" si="211"/>
        <v>0</v>
      </c>
      <c r="AP402" s="18">
        <f t="shared" si="212"/>
        <v>0</v>
      </c>
      <c r="AQ402" s="18">
        <f t="shared" si="217"/>
        <v>0</v>
      </c>
      <c r="AR402" s="18">
        <f t="shared" si="218"/>
        <v>0</v>
      </c>
      <c r="AS402" s="18">
        <f t="shared" si="219"/>
        <v>0</v>
      </c>
    </row>
    <row r="403" spans="1:45" ht="15.75" outlineLevel="1">
      <c r="A403" s="6">
        <v>16</v>
      </c>
      <c r="B403" s="1" t="str">
        <f t="shared" si="213"/>
        <v>Шарандин Данил Михайлович</v>
      </c>
      <c r="C403" s="17"/>
      <c r="D403" s="17"/>
      <c r="E403" s="17"/>
      <c r="F403" s="2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26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37">
        <f t="shared" si="207"/>
        <v>0</v>
      </c>
      <c r="AI403" s="37">
        <f t="shared" si="208"/>
        <v>0</v>
      </c>
      <c r="AJ403" s="37">
        <f t="shared" si="209"/>
        <v>0</v>
      </c>
      <c r="AK403" s="36">
        <f t="shared" si="214"/>
        <v>0</v>
      </c>
      <c r="AL403" s="36">
        <f t="shared" si="215"/>
        <v>0</v>
      </c>
      <c r="AM403" s="36">
        <f t="shared" si="216"/>
        <v>0</v>
      </c>
      <c r="AN403" s="18">
        <f t="shared" si="210"/>
        <v>18</v>
      </c>
      <c r="AO403" s="18">
        <f t="shared" si="211"/>
        <v>0</v>
      </c>
      <c r="AP403" s="18">
        <f t="shared" si="212"/>
        <v>0</v>
      </c>
      <c r="AQ403" s="18">
        <f t="shared" si="217"/>
        <v>18</v>
      </c>
      <c r="AR403" s="18">
        <f t="shared" si="218"/>
        <v>0</v>
      </c>
      <c r="AS403" s="18">
        <f t="shared" si="219"/>
        <v>18</v>
      </c>
    </row>
    <row r="404" spans="1:45" ht="15.75" outlineLevel="1">
      <c r="A404" s="6">
        <v>17</v>
      </c>
      <c r="B404" s="1" t="str">
        <f t="shared" si="213"/>
        <v>Шарафутдинов Михаил Михайлович</v>
      </c>
      <c r="C404" s="17"/>
      <c r="D404" s="17"/>
      <c r="E404" s="17"/>
      <c r="F404" s="2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26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37">
        <f t="shared" si="207"/>
        <v>0</v>
      </c>
      <c r="AI404" s="37">
        <f t="shared" si="208"/>
        <v>0</v>
      </c>
      <c r="AJ404" s="37">
        <f t="shared" si="209"/>
        <v>0</v>
      </c>
      <c r="AK404" s="36">
        <f t="shared" si="214"/>
        <v>0</v>
      </c>
      <c r="AL404" s="36">
        <f t="shared" si="215"/>
        <v>0</v>
      </c>
      <c r="AM404" s="36">
        <f t="shared" si="216"/>
        <v>0</v>
      </c>
      <c r="AN404" s="18">
        <f t="shared" si="210"/>
        <v>0</v>
      </c>
      <c r="AO404" s="18">
        <f t="shared" si="211"/>
        <v>10</v>
      </c>
      <c r="AP404" s="18">
        <f t="shared" si="212"/>
        <v>6</v>
      </c>
      <c r="AQ404" s="18">
        <f t="shared" si="217"/>
        <v>16</v>
      </c>
      <c r="AR404" s="18">
        <f t="shared" si="218"/>
        <v>16</v>
      </c>
      <c r="AS404" s="18">
        <f t="shared" si="219"/>
        <v>0</v>
      </c>
    </row>
    <row r="405" spans="1:45" ht="15.75" outlineLevel="1">
      <c r="A405" s="6">
        <v>18</v>
      </c>
      <c r="B405" s="1" t="str">
        <f t="shared" si="213"/>
        <v>Владимиров Валентин Алесандрович</v>
      </c>
      <c r="C405" s="17"/>
      <c r="D405" s="17"/>
      <c r="E405" s="17"/>
      <c r="F405" s="2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26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37">
        <f t="shared" si="207"/>
        <v>0</v>
      </c>
      <c r="AI405" s="37">
        <f t="shared" si="208"/>
        <v>0</v>
      </c>
      <c r="AJ405" s="37">
        <f t="shared" si="209"/>
        <v>0</v>
      </c>
      <c r="AK405" s="36">
        <f t="shared" si="214"/>
        <v>0</v>
      </c>
      <c r="AL405" s="36">
        <f t="shared" si="215"/>
        <v>0</v>
      </c>
      <c r="AM405" s="36">
        <f t="shared" si="216"/>
        <v>0</v>
      </c>
      <c r="AN405" s="18">
        <f t="shared" si="210"/>
        <v>12</v>
      </c>
      <c r="AO405" s="18">
        <f t="shared" si="211"/>
        <v>6</v>
      </c>
      <c r="AP405" s="18">
        <f t="shared" si="212"/>
        <v>0</v>
      </c>
      <c r="AQ405" s="18">
        <f t="shared" si="217"/>
        <v>18</v>
      </c>
      <c r="AR405" s="18">
        <f t="shared" si="218"/>
        <v>6</v>
      </c>
      <c r="AS405" s="18">
        <f t="shared" si="219"/>
        <v>12</v>
      </c>
    </row>
    <row r="406" spans="1:45" ht="15.75" outlineLevel="1">
      <c r="A406" s="6">
        <v>19</v>
      </c>
      <c r="B406" s="1" t="str">
        <f t="shared" si="213"/>
        <v>Казанцев Александр Александрович</v>
      </c>
      <c r="C406" s="17"/>
      <c r="D406" s="17"/>
      <c r="E406" s="17"/>
      <c r="F406" s="2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26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37">
        <f t="shared" si="207"/>
        <v>0</v>
      </c>
      <c r="AI406" s="37">
        <f t="shared" si="208"/>
        <v>0</v>
      </c>
      <c r="AJ406" s="37">
        <f t="shared" si="209"/>
        <v>0</v>
      </c>
      <c r="AK406" s="36">
        <f t="shared" si="214"/>
        <v>0</v>
      </c>
      <c r="AL406" s="36">
        <f t="shared" si="215"/>
        <v>0</v>
      </c>
      <c r="AM406" s="36">
        <f t="shared" si="216"/>
        <v>0</v>
      </c>
      <c r="AN406" s="18">
        <f t="shared" si="210"/>
        <v>0</v>
      </c>
      <c r="AO406" s="18">
        <f t="shared" si="211"/>
        <v>0</v>
      </c>
      <c r="AP406" s="18">
        <f t="shared" si="212"/>
        <v>10</v>
      </c>
      <c r="AQ406" s="18">
        <f t="shared" si="217"/>
        <v>10</v>
      </c>
      <c r="AR406" s="18">
        <f t="shared" si="218"/>
        <v>10</v>
      </c>
      <c r="AS406" s="18">
        <f t="shared" si="219"/>
        <v>0</v>
      </c>
    </row>
    <row r="407" spans="1:45" ht="15.75" outlineLevel="1">
      <c r="A407" s="6">
        <v>20</v>
      </c>
      <c r="B407" s="1">
        <f t="shared" si="213"/>
        <v>0</v>
      </c>
      <c r="C407" s="17"/>
      <c r="D407" s="17"/>
      <c r="E407" s="17"/>
      <c r="F407" s="2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26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37">
        <f t="shared" si="207"/>
        <v>0</v>
      </c>
      <c r="AI407" s="37">
        <f t="shared" si="208"/>
        <v>0</v>
      </c>
      <c r="AJ407" s="37">
        <f t="shared" si="209"/>
        <v>0</v>
      </c>
      <c r="AK407" s="36">
        <f t="shared" si="214"/>
        <v>0</v>
      </c>
      <c r="AL407" s="36">
        <f t="shared" si="215"/>
        <v>0</v>
      </c>
      <c r="AM407" s="36">
        <f t="shared" si="216"/>
        <v>0</v>
      </c>
      <c r="AN407" s="18">
        <f t="shared" si="210"/>
        <v>0</v>
      </c>
      <c r="AO407" s="18">
        <f t="shared" si="211"/>
        <v>18</v>
      </c>
      <c r="AP407" s="18">
        <f t="shared" si="212"/>
        <v>0</v>
      </c>
      <c r="AQ407" s="18">
        <f t="shared" si="217"/>
        <v>18</v>
      </c>
      <c r="AR407" s="18">
        <f t="shared" si="218"/>
        <v>18</v>
      </c>
      <c r="AS407" s="18">
        <f t="shared" si="219"/>
        <v>0</v>
      </c>
    </row>
    <row r="408" spans="1:45" ht="15.75" outlineLevel="1">
      <c r="A408" s="6">
        <v>21</v>
      </c>
      <c r="B408" s="1">
        <f t="shared" si="213"/>
        <v>0</v>
      </c>
      <c r="C408" s="17"/>
      <c r="D408" s="17"/>
      <c r="E408" s="17"/>
      <c r="F408" s="2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26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37">
        <f t="shared" si="207"/>
        <v>0</v>
      </c>
      <c r="AI408" s="37">
        <f t="shared" si="208"/>
        <v>0</v>
      </c>
      <c r="AJ408" s="37">
        <f t="shared" si="209"/>
        <v>0</v>
      </c>
      <c r="AK408" s="36">
        <f t="shared" si="214"/>
        <v>0</v>
      </c>
      <c r="AL408" s="36">
        <f t="shared" si="215"/>
        <v>0</v>
      </c>
      <c r="AM408" s="36">
        <f t="shared" si="216"/>
        <v>0</v>
      </c>
      <c r="AN408" s="18">
        <f t="shared" si="210"/>
        <v>0</v>
      </c>
      <c r="AO408" s="18">
        <f t="shared" si="211"/>
        <v>0</v>
      </c>
      <c r="AP408" s="18">
        <f t="shared" si="212"/>
        <v>0</v>
      </c>
      <c r="AQ408" s="18">
        <f t="shared" si="217"/>
        <v>0</v>
      </c>
      <c r="AR408" s="18">
        <f t="shared" si="218"/>
        <v>0</v>
      </c>
      <c r="AS408" s="18">
        <f t="shared" si="219"/>
        <v>0</v>
      </c>
    </row>
    <row r="409" spans="1:45" ht="15.75" outlineLevel="1">
      <c r="A409" s="6">
        <v>22</v>
      </c>
      <c r="B409" s="1">
        <f t="shared" si="213"/>
        <v>0</v>
      </c>
      <c r="C409" s="17"/>
      <c r="D409" s="17"/>
      <c r="E409" s="17"/>
      <c r="F409" s="26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26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37">
        <f t="shared" si="207"/>
        <v>0</v>
      </c>
      <c r="AI409" s="37">
        <f t="shared" si="208"/>
        <v>0</v>
      </c>
      <c r="AJ409" s="37">
        <f t="shared" si="209"/>
        <v>0</v>
      </c>
      <c r="AK409" s="36">
        <f t="shared" si="214"/>
        <v>0</v>
      </c>
      <c r="AL409" s="36">
        <f t="shared" si="215"/>
        <v>0</v>
      </c>
      <c r="AM409" s="36">
        <f t="shared" si="216"/>
        <v>0</v>
      </c>
      <c r="AN409" s="18">
        <f t="shared" si="210"/>
        <v>0</v>
      </c>
      <c r="AO409" s="18">
        <f t="shared" si="211"/>
        <v>0</v>
      </c>
      <c r="AP409" s="18">
        <f t="shared" si="212"/>
        <v>0</v>
      </c>
      <c r="AQ409" s="18">
        <f t="shared" si="217"/>
        <v>0</v>
      </c>
      <c r="AR409" s="18">
        <f t="shared" si="218"/>
        <v>0</v>
      </c>
      <c r="AS409" s="18">
        <f t="shared" si="219"/>
        <v>0</v>
      </c>
    </row>
    <row r="410" spans="1:45" ht="15.75" outlineLevel="1">
      <c r="A410" s="6">
        <v>23</v>
      </c>
      <c r="B410" s="1">
        <f t="shared" si="213"/>
        <v>0</v>
      </c>
      <c r="C410" s="17"/>
      <c r="D410" s="17"/>
      <c r="E410" s="17"/>
      <c r="F410" s="2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26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37">
        <f t="shared" si="207"/>
        <v>0</v>
      </c>
      <c r="AI410" s="37">
        <f t="shared" si="208"/>
        <v>0</v>
      </c>
      <c r="AJ410" s="37">
        <f t="shared" si="209"/>
        <v>0</v>
      </c>
      <c r="AK410" s="36">
        <f t="shared" si="214"/>
        <v>0</v>
      </c>
      <c r="AL410" s="36">
        <f t="shared" si="215"/>
        <v>0</v>
      </c>
      <c r="AM410" s="36">
        <f t="shared" si="216"/>
        <v>0</v>
      </c>
      <c r="AN410" s="18">
        <f t="shared" si="210"/>
        <v>0</v>
      </c>
      <c r="AO410" s="18">
        <f t="shared" si="211"/>
        <v>18</v>
      </c>
      <c r="AP410" s="18">
        <f t="shared" si="212"/>
        <v>0</v>
      </c>
      <c r="AQ410" s="18">
        <f t="shared" si="217"/>
        <v>18</v>
      </c>
      <c r="AR410" s="18">
        <f t="shared" si="218"/>
        <v>18</v>
      </c>
      <c r="AS410" s="18">
        <f t="shared" si="219"/>
        <v>0</v>
      </c>
    </row>
    <row r="411" spans="1:45" ht="15.75" outlineLevel="1">
      <c r="A411" s="6">
        <v>24</v>
      </c>
      <c r="B411" s="1">
        <f t="shared" si="213"/>
        <v>0</v>
      </c>
      <c r="C411" s="17"/>
      <c r="D411" s="17"/>
      <c r="E411" s="17"/>
      <c r="F411" s="2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26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37">
        <f t="shared" si="207"/>
        <v>0</v>
      </c>
      <c r="AI411" s="37">
        <f t="shared" si="208"/>
        <v>0</v>
      </c>
      <c r="AJ411" s="37">
        <f t="shared" si="209"/>
        <v>0</v>
      </c>
      <c r="AK411" s="36">
        <f t="shared" si="214"/>
        <v>0</v>
      </c>
      <c r="AL411" s="36">
        <f t="shared" si="215"/>
        <v>0</v>
      </c>
      <c r="AM411" s="36">
        <f t="shared" si="216"/>
        <v>0</v>
      </c>
      <c r="AN411" s="18">
        <f t="shared" si="210"/>
        <v>0</v>
      </c>
      <c r="AO411" s="18">
        <f t="shared" si="211"/>
        <v>0</v>
      </c>
      <c r="AP411" s="18">
        <f t="shared" si="212"/>
        <v>0</v>
      </c>
      <c r="AQ411" s="18">
        <f t="shared" si="217"/>
        <v>0</v>
      </c>
      <c r="AR411" s="18">
        <f t="shared" si="218"/>
        <v>0</v>
      </c>
      <c r="AS411" s="18">
        <f t="shared" si="219"/>
        <v>0</v>
      </c>
    </row>
    <row r="412" spans="1:45" ht="15.75" outlineLevel="1">
      <c r="A412" s="6">
        <v>25</v>
      </c>
      <c r="B412" s="1">
        <f t="shared" si="213"/>
        <v>0</v>
      </c>
      <c r="C412" s="17"/>
      <c r="D412" s="17"/>
      <c r="E412" s="17"/>
      <c r="F412" s="26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26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37">
        <f t="shared" si="207"/>
        <v>0</v>
      </c>
      <c r="AI412" s="37">
        <f t="shared" si="208"/>
        <v>0</v>
      </c>
      <c r="AJ412" s="37">
        <f t="shared" si="209"/>
        <v>0</v>
      </c>
      <c r="AK412" s="36">
        <f t="shared" si="214"/>
        <v>0</v>
      </c>
      <c r="AL412" s="36">
        <f t="shared" si="215"/>
        <v>0</v>
      </c>
      <c r="AM412" s="36">
        <f t="shared" si="216"/>
        <v>0</v>
      </c>
      <c r="AN412" s="18">
        <f t="shared" si="210"/>
        <v>0</v>
      </c>
      <c r="AO412" s="18">
        <f t="shared" si="211"/>
        <v>0</v>
      </c>
      <c r="AP412" s="18">
        <f t="shared" si="212"/>
        <v>0</v>
      </c>
      <c r="AQ412" s="18">
        <f t="shared" si="217"/>
        <v>0</v>
      </c>
      <c r="AR412" s="18">
        <f t="shared" si="218"/>
        <v>0</v>
      </c>
      <c r="AS412" s="18">
        <f t="shared" si="219"/>
        <v>0</v>
      </c>
    </row>
    <row r="413" spans="1:45" ht="15.75" outlineLevel="1">
      <c r="A413" s="6">
        <v>26</v>
      </c>
      <c r="B413" s="1">
        <f t="shared" si="213"/>
        <v>0</v>
      </c>
      <c r="C413" s="17"/>
      <c r="D413" s="17"/>
      <c r="E413" s="17"/>
      <c r="F413" s="2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26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37">
        <f t="shared" si="207"/>
        <v>0</v>
      </c>
      <c r="AI413" s="37">
        <f t="shared" si="208"/>
        <v>0</v>
      </c>
      <c r="AJ413" s="37">
        <f t="shared" si="209"/>
        <v>0</v>
      </c>
      <c r="AK413" s="36">
        <f t="shared" si="214"/>
        <v>0</v>
      </c>
      <c r="AL413" s="36">
        <f t="shared" si="215"/>
        <v>0</v>
      </c>
      <c r="AM413" s="36">
        <f t="shared" si="216"/>
        <v>0</v>
      </c>
      <c r="AN413" s="18">
        <f t="shared" si="210"/>
        <v>0</v>
      </c>
      <c r="AO413" s="18">
        <f t="shared" si="211"/>
        <v>0</v>
      </c>
      <c r="AP413" s="18">
        <f t="shared" si="212"/>
        <v>0</v>
      </c>
      <c r="AQ413" s="18">
        <f t="shared" si="217"/>
        <v>0</v>
      </c>
      <c r="AR413" s="18">
        <f t="shared" si="218"/>
        <v>0</v>
      </c>
      <c r="AS413" s="18">
        <f t="shared" si="219"/>
        <v>0</v>
      </c>
    </row>
    <row r="414" spans="1:45" ht="15.75" outlineLevel="1">
      <c r="A414" s="6">
        <v>27</v>
      </c>
      <c r="B414" s="1">
        <f t="shared" si="213"/>
        <v>0</v>
      </c>
      <c r="C414" s="17"/>
      <c r="D414" s="17"/>
      <c r="E414" s="17"/>
      <c r="F414" s="2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26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7">
        <f t="shared" si="207"/>
        <v>0</v>
      </c>
      <c r="AI414" s="37">
        <f t="shared" si="208"/>
        <v>0</v>
      </c>
      <c r="AJ414" s="37">
        <f t="shared" si="209"/>
        <v>0</v>
      </c>
      <c r="AK414" s="36">
        <f t="shared" si="214"/>
        <v>0</v>
      </c>
      <c r="AL414" s="36">
        <f t="shared" si="215"/>
        <v>0</v>
      </c>
      <c r="AM414" s="36">
        <f t="shared" si="216"/>
        <v>0</v>
      </c>
      <c r="AN414" s="18">
        <f t="shared" si="210"/>
        <v>0</v>
      </c>
      <c r="AO414" s="18">
        <f t="shared" si="211"/>
        <v>0</v>
      </c>
      <c r="AP414" s="18">
        <f t="shared" si="212"/>
        <v>0</v>
      </c>
      <c r="AQ414" s="18">
        <f t="shared" si="217"/>
        <v>0</v>
      </c>
      <c r="AR414" s="18">
        <f t="shared" si="218"/>
        <v>0</v>
      </c>
      <c r="AS414" s="18">
        <f t="shared" si="219"/>
        <v>0</v>
      </c>
    </row>
    <row r="415" spans="1:45" ht="15.75" outlineLevel="1">
      <c r="A415" s="6">
        <v>28</v>
      </c>
      <c r="B415" s="1">
        <f t="shared" si="213"/>
        <v>0</v>
      </c>
      <c r="C415" s="17"/>
      <c r="D415" s="17"/>
      <c r="E415" s="17"/>
      <c r="F415" s="26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26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37">
        <f t="shared" si="207"/>
        <v>0</v>
      </c>
      <c r="AI415" s="37">
        <f t="shared" si="208"/>
        <v>0</v>
      </c>
      <c r="AJ415" s="37">
        <f t="shared" si="209"/>
        <v>0</v>
      </c>
      <c r="AK415" s="36">
        <f t="shared" si="214"/>
        <v>0</v>
      </c>
      <c r="AL415" s="36">
        <f t="shared" si="215"/>
        <v>0</v>
      </c>
      <c r="AM415" s="36">
        <f t="shared" si="216"/>
        <v>0</v>
      </c>
      <c r="AN415" s="18">
        <f t="shared" si="210"/>
        <v>0</v>
      </c>
      <c r="AO415" s="18">
        <f t="shared" si="211"/>
        <v>0</v>
      </c>
      <c r="AP415" s="18">
        <f t="shared" si="212"/>
        <v>0</v>
      </c>
      <c r="AQ415" s="18">
        <f t="shared" si="217"/>
        <v>0</v>
      </c>
      <c r="AR415" s="18">
        <f t="shared" si="218"/>
        <v>0</v>
      </c>
      <c r="AS415" s="18">
        <f t="shared" si="219"/>
        <v>0</v>
      </c>
    </row>
    <row r="416" spans="1:45" ht="15.75" outlineLevel="1">
      <c r="A416" s="6">
        <v>29</v>
      </c>
      <c r="B416" s="1">
        <f t="shared" si="213"/>
        <v>0</v>
      </c>
      <c r="C416" s="17"/>
      <c r="D416" s="17"/>
      <c r="E416" s="17"/>
      <c r="F416" s="26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26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37">
        <f t="shared" si="207"/>
        <v>0</v>
      </c>
      <c r="AI416" s="37">
        <f t="shared" si="208"/>
        <v>0</v>
      </c>
      <c r="AJ416" s="37">
        <f t="shared" si="209"/>
        <v>0</v>
      </c>
      <c r="AK416" s="36">
        <f t="shared" si="214"/>
        <v>0</v>
      </c>
      <c r="AL416" s="36">
        <f t="shared" si="215"/>
        <v>0</v>
      </c>
      <c r="AM416" s="36">
        <f t="shared" si="216"/>
        <v>0</v>
      </c>
      <c r="AN416" s="18">
        <f t="shared" si="210"/>
        <v>0</v>
      </c>
      <c r="AO416" s="18">
        <f t="shared" si="211"/>
        <v>0</v>
      </c>
      <c r="AP416" s="18">
        <f t="shared" si="212"/>
        <v>0</v>
      </c>
      <c r="AQ416" s="18">
        <f t="shared" si="217"/>
        <v>0</v>
      </c>
      <c r="AR416" s="18">
        <f t="shared" si="218"/>
        <v>0</v>
      </c>
      <c r="AS416" s="18">
        <f t="shared" si="219"/>
        <v>0</v>
      </c>
    </row>
    <row r="417" spans="1:45" ht="15.75" outlineLevel="1">
      <c r="A417" s="6">
        <v>30</v>
      </c>
      <c r="B417" s="1">
        <f t="shared" si="213"/>
        <v>0</v>
      </c>
      <c r="C417" s="17"/>
      <c r="D417" s="17"/>
      <c r="E417" s="17"/>
      <c r="F417" s="2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26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37">
        <f t="shared" si="207"/>
        <v>0</v>
      </c>
      <c r="AI417" s="37">
        <f t="shared" si="208"/>
        <v>0</v>
      </c>
      <c r="AJ417" s="37">
        <f t="shared" si="209"/>
        <v>0</v>
      </c>
      <c r="AK417" s="36">
        <f t="shared" si="214"/>
        <v>0</v>
      </c>
      <c r="AL417" s="36">
        <f t="shared" si="215"/>
        <v>0</v>
      </c>
      <c r="AM417" s="36">
        <f t="shared" si="216"/>
        <v>0</v>
      </c>
      <c r="AN417" s="18">
        <f t="shared" si="210"/>
        <v>0</v>
      </c>
      <c r="AO417" s="18">
        <f t="shared" si="211"/>
        <v>0</v>
      </c>
      <c r="AP417" s="18">
        <f t="shared" si="212"/>
        <v>0</v>
      </c>
      <c r="AQ417" s="18">
        <f t="shared" si="217"/>
        <v>0</v>
      </c>
      <c r="AR417" s="18">
        <f t="shared" si="218"/>
        <v>0</v>
      </c>
      <c r="AS417" s="18">
        <f t="shared" si="219"/>
        <v>0</v>
      </c>
    </row>
    <row r="418" spans="1:45" ht="15.75" outlineLevel="1">
      <c r="A418" s="6">
        <v>31</v>
      </c>
      <c r="B418" s="1">
        <f t="shared" si="213"/>
        <v>0</v>
      </c>
      <c r="C418" s="17"/>
      <c r="D418" s="17"/>
      <c r="E418" s="17"/>
      <c r="F418" s="26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26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37">
        <f t="shared" si="207"/>
        <v>0</v>
      </c>
      <c r="AI418" s="37">
        <f t="shared" si="208"/>
        <v>0</v>
      </c>
      <c r="AJ418" s="37">
        <f t="shared" si="209"/>
        <v>0</v>
      </c>
      <c r="AK418" s="36">
        <f t="shared" si="214"/>
        <v>0</v>
      </c>
      <c r="AL418" s="36">
        <f t="shared" si="215"/>
        <v>0</v>
      </c>
      <c r="AM418" s="36">
        <f t="shared" si="216"/>
        <v>0</v>
      </c>
      <c r="AN418" s="18">
        <f t="shared" si="210"/>
        <v>0</v>
      </c>
      <c r="AO418" s="18">
        <f t="shared" si="211"/>
        <v>0</v>
      </c>
      <c r="AP418" s="18">
        <f t="shared" si="212"/>
        <v>0</v>
      </c>
      <c r="AQ418" s="18">
        <f t="shared" si="217"/>
        <v>0</v>
      </c>
      <c r="AR418" s="18">
        <f t="shared" si="218"/>
        <v>0</v>
      </c>
      <c r="AS418" s="18">
        <f t="shared" si="219"/>
        <v>0</v>
      </c>
    </row>
    <row r="419" spans="1:45" ht="15.75" outlineLevel="1">
      <c r="A419" s="6">
        <v>32</v>
      </c>
      <c r="B419" s="1">
        <f t="shared" si="213"/>
        <v>0</v>
      </c>
      <c r="C419" s="17"/>
      <c r="D419" s="17"/>
      <c r="E419" s="17"/>
      <c r="F419" s="26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26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37">
        <f t="shared" si="207"/>
        <v>0</v>
      </c>
      <c r="AI419" s="37">
        <f t="shared" si="208"/>
        <v>0</v>
      </c>
      <c r="AJ419" s="37">
        <f t="shared" si="209"/>
        <v>0</v>
      </c>
      <c r="AK419" s="36">
        <f t="shared" si="214"/>
        <v>0</v>
      </c>
      <c r="AL419" s="36">
        <f t="shared" si="215"/>
        <v>0</v>
      </c>
      <c r="AM419" s="36">
        <f t="shared" si="216"/>
        <v>0</v>
      </c>
      <c r="AN419" s="18">
        <f t="shared" si="210"/>
        <v>0</v>
      </c>
      <c r="AO419" s="18">
        <f>AO375+AI419</f>
        <v>0</v>
      </c>
      <c r="AP419" s="18">
        <f t="shared" si="212"/>
        <v>0</v>
      </c>
      <c r="AQ419" s="18">
        <f t="shared" si="217"/>
        <v>0</v>
      </c>
      <c r="AR419" s="18">
        <f t="shared" si="218"/>
        <v>0</v>
      </c>
      <c r="AS419" s="18">
        <f t="shared" si="219"/>
        <v>0</v>
      </c>
    </row>
    <row r="420" spans="1:45" ht="15.75" outlineLevel="1">
      <c r="A420" s="6">
        <v>33</v>
      </c>
      <c r="B420" s="1">
        <f t="shared" si="213"/>
        <v>0</v>
      </c>
      <c r="C420" s="22"/>
      <c r="D420" s="22"/>
      <c r="E420" s="22"/>
      <c r="F420" s="27"/>
      <c r="G420" s="22"/>
      <c r="H420" s="22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26"/>
      <c r="X420" s="17"/>
      <c r="Y420" s="17"/>
      <c r="Z420" s="17"/>
      <c r="AA420" s="17"/>
      <c r="AB420" s="17"/>
      <c r="AC420" s="17"/>
      <c r="AD420" s="17"/>
      <c r="AE420" s="17"/>
      <c r="AF420" s="22"/>
      <c r="AG420" s="22"/>
      <c r="AH420" s="37">
        <f t="shared" si="207"/>
        <v>0</v>
      </c>
      <c r="AI420" s="37">
        <f t="shared" si="208"/>
        <v>0</v>
      </c>
      <c r="AJ420" s="37">
        <f t="shared" si="209"/>
        <v>0</v>
      </c>
      <c r="AK420" s="36">
        <f t="shared" si="214"/>
        <v>0</v>
      </c>
      <c r="AL420" s="36">
        <f t="shared" si="215"/>
        <v>0</v>
      </c>
      <c r="AM420" s="36">
        <f t="shared" si="216"/>
        <v>0</v>
      </c>
      <c r="AN420" s="18">
        <f t="shared" si="210"/>
        <v>0</v>
      </c>
      <c r="AO420" s="18">
        <f>AO376+AI420</f>
        <v>0</v>
      </c>
      <c r="AP420" s="18">
        <f t="shared" si="212"/>
        <v>0</v>
      </c>
      <c r="AQ420" s="18">
        <f t="shared" si="217"/>
        <v>0</v>
      </c>
      <c r="AR420" s="18">
        <f t="shared" si="218"/>
        <v>0</v>
      </c>
      <c r="AS420" s="18">
        <f t="shared" si="219"/>
        <v>0</v>
      </c>
    </row>
    <row r="421" spans="1:45" ht="15.75" outlineLevel="1">
      <c r="A421" s="6">
        <v>34</v>
      </c>
      <c r="B421" s="1">
        <f t="shared" si="213"/>
        <v>0</v>
      </c>
      <c r="C421" s="22"/>
      <c r="D421" s="22"/>
      <c r="E421" s="22"/>
      <c r="F421" s="27"/>
      <c r="G421" s="22"/>
      <c r="H421" s="22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22"/>
      <c r="AG421" s="22"/>
      <c r="AH421" s="37">
        <f t="shared" si="207"/>
        <v>0</v>
      </c>
      <c r="AI421" s="37">
        <f t="shared" si="208"/>
        <v>0</v>
      </c>
      <c r="AJ421" s="37">
        <f t="shared" si="209"/>
        <v>0</v>
      </c>
      <c r="AK421" s="36">
        <f t="shared" si="214"/>
        <v>0</v>
      </c>
      <c r="AL421" s="36">
        <f t="shared" si="215"/>
        <v>0</v>
      </c>
      <c r="AM421" s="36">
        <f t="shared" si="216"/>
        <v>0</v>
      </c>
      <c r="AN421" s="18">
        <f>AN377+AH421</f>
        <v>0</v>
      </c>
      <c r="AO421" s="18">
        <f>AO377+AI421</f>
        <v>0</v>
      </c>
      <c r="AP421" s="18">
        <f>AP377+AJ421</f>
        <v>0</v>
      </c>
      <c r="AQ421" s="18">
        <f t="shared" si="217"/>
        <v>0</v>
      </c>
      <c r="AR421" s="18">
        <f t="shared" si="218"/>
        <v>0</v>
      </c>
      <c r="AS421" s="18">
        <f t="shared" si="219"/>
        <v>0</v>
      </c>
    </row>
    <row r="422" spans="1:45" ht="15.75">
      <c r="A422" s="6">
        <v>35</v>
      </c>
      <c r="B422" s="1">
        <f t="shared" si="213"/>
        <v>0</v>
      </c>
      <c r="C422" s="22"/>
      <c r="D422" s="22"/>
      <c r="E422" s="22"/>
      <c r="F422" s="27"/>
      <c r="G422" s="22"/>
      <c r="H422" s="22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22"/>
      <c r="AG422" s="22"/>
      <c r="AH422" s="37">
        <f t="shared" si="207"/>
        <v>0</v>
      </c>
      <c r="AI422" s="37">
        <f t="shared" si="208"/>
        <v>0</v>
      </c>
      <c r="AJ422" s="37">
        <f t="shared" si="209"/>
        <v>0</v>
      </c>
      <c r="AK422" s="36">
        <f t="shared" si="214"/>
        <v>0</v>
      </c>
      <c r="AL422" s="36">
        <f t="shared" si="215"/>
        <v>0</v>
      </c>
      <c r="AM422" s="36">
        <f t="shared" si="216"/>
        <v>0</v>
      </c>
      <c r="AN422" s="18">
        <f>AN378+AH422</f>
        <v>0</v>
      </c>
      <c r="AO422" s="18">
        <f>AO378+AI422</f>
        <v>0</v>
      </c>
      <c r="AP422" s="18">
        <f>AP378+AJ422</f>
        <v>0</v>
      </c>
      <c r="AQ422" s="18">
        <f t="shared" si="217"/>
        <v>0</v>
      </c>
      <c r="AR422" s="18">
        <f t="shared" si="218"/>
        <v>0</v>
      </c>
      <c r="AS422" s="18">
        <f t="shared" si="219"/>
        <v>0</v>
      </c>
    </row>
    <row r="423" spans="1:45" ht="16.5" thickBot="1">
      <c r="A423" s="6">
        <v>36</v>
      </c>
      <c r="B423" s="1">
        <f>B379</f>
        <v>0</v>
      </c>
      <c r="C423" s="23"/>
      <c r="D423" s="23"/>
      <c r="E423" s="23"/>
      <c r="F423" s="28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42">
        <f t="shared" si="207"/>
        <v>0</v>
      </c>
      <c r="AI423" s="42">
        <f t="shared" si="208"/>
        <v>0</v>
      </c>
      <c r="AJ423" s="42">
        <f t="shared" si="209"/>
        <v>0</v>
      </c>
      <c r="AK423" s="38">
        <f t="shared" si="214"/>
        <v>0</v>
      </c>
      <c r="AL423" s="38">
        <f t="shared" si="215"/>
        <v>0</v>
      </c>
      <c r="AM423" s="38">
        <f t="shared" si="216"/>
        <v>0</v>
      </c>
      <c r="AN423" s="33">
        <f>AN379+AH423</f>
        <v>0</v>
      </c>
      <c r="AO423" s="33">
        <f>AO379+AI423</f>
        <v>0</v>
      </c>
      <c r="AP423" s="33">
        <f>AP379+AJ423</f>
        <v>0</v>
      </c>
      <c r="AQ423" s="33">
        <f t="shared" si="217"/>
        <v>0</v>
      </c>
      <c r="AR423" s="33">
        <f t="shared" si="218"/>
        <v>0</v>
      </c>
      <c r="AS423" s="33">
        <f t="shared" si="219"/>
        <v>0</v>
      </c>
    </row>
    <row r="424" spans="1:45" ht="15" customHeight="1">
      <c r="A424" s="13" t="s">
        <v>19</v>
      </c>
      <c r="B424" s="14" t="s">
        <v>5</v>
      </c>
      <c r="C424" s="24">
        <f>Пропуск(C387:C423)</f>
        <v>0</v>
      </c>
      <c r="D424" s="24">
        <f>Пропуск(D387:D423)</f>
        <v>0</v>
      </c>
      <c r="E424" s="24">
        <f aca="true" t="shared" si="220" ref="E424:AG424">IF(Пропуск(E387:E423)=0,"",Пропуск(E387:E423))</f>
      </c>
      <c r="F424" s="24">
        <f t="shared" si="220"/>
      </c>
      <c r="G424" s="24">
        <f t="shared" si="220"/>
      </c>
      <c r="H424" s="24">
        <f t="shared" si="220"/>
      </c>
      <c r="I424" s="24">
        <f t="shared" si="220"/>
      </c>
      <c r="J424" s="24">
        <f t="shared" si="220"/>
      </c>
      <c r="K424" s="24">
        <f t="shared" si="220"/>
      </c>
      <c r="L424" s="24">
        <f t="shared" si="220"/>
      </c>
      <c r="M424" s="24">
        <f t="shared" si="220"/>
      </c>
      <c r="N424" s="24">
        <f t="shared" si="220"/>
      </c>
      <c r="O424" s="24">
        <f t="shared" si="220"/>
      </c>
      <c r="P424" s="24">
        <f t="shared" si="220"/>
      </c>
      <c r="Q424" s="24">
        <f t="shared" si="220"/>
      </c>
      <c r="R424" s="24">
        <f t="shared" si="220"/>
      </c>
      <c r="S424" s="24">
        <f t="shared" si="220"/>
      </c>
      <c r="T424" s="24">
        <f t="shared" si="220"/>
      </c>
      <c r="U424" s="24">
        <f t="shared" si="220"/>
      </c>
      <c r="V424" s="24">
        <f t="shared" si="220"/>
      </c>
      <c r="W424" s="24">
        <f t="shared" si="220"/>
      </c>
      <c r="X424" s="24">
        <f t="shared" si="220"/>
      </c>
      <c r="Y424" s="24">
        <f t="shared" si="220"/>
      </c>
      <c r="Z424" s="24">
        <f t="shared" si="220"/>
      </c>
      <c r="AA424" s="24">
        <f t="shared" si="220"/>
      </c>
      <c r="AB424" s="24">
        <f t="shared" si="220"/>
      </c>
      <c r="AC424" s="24">
        <f t="shared" si="220"/>
      </c>
      <c r="AD424" s="24">
        <f t="shared" si="220"/>
      </c>
      <c r="AE424" s="24">
        <f t="shared" si="220"/>
      </c>
      <c r="AF424" s="24">
        <f t="shared" si="220"/>
      </c>
      <c r="AG424" s="24">
        <f t="shared" si="220"/>
      </c>
      <c r="AH424" s="49">
        <f aca="true" t="shared" si="221" ref="AH424:AH429">SUM(C424:AG424)</f>
        <v>0</v>
      </c>
      <c r="AI424" s="34"/>
      <c r="AJ424" s="34"/>
      <c r="AK424" s="46"/>
      <c r="AL424" s="46"/>
      <c r="AM424" s="46"/>
      <c r="AN424" s="48">
        <f aca="true" t="shared" si="222" ref="AN424:AS424">SUM(AN387:AN423)</f>
        <v>344</v>
      </c>
      <c r="AO424" s="44">
        <f t="shared" si="222"/>
        <v>56</v>
      </c>
      <c r="AP424" s="44">
        <f t="shared" si="222"/>
        <v>106</v>
      </c>
      <c r="AQ424" s="45">
        <f t="shared" si="222"/>
        <v>506</v>
      </c>
      <c r="AR424" s="45">
        <f t="shared" si="222"/>
        <v>162</v>
      </c>
      <c r="AS424" s="45">
        <f t="shared" si="222"/>
        <v>344</v>
      </c>
    </row>
    <row r="425" spans="1:44" ht="15" customHeight="1">
      <c r="A425" s="15"/>
      <c r="B425" s="16" t="s">
        <v>6</v>
      </c>
      <c r="C425" s="25">
        <f>Заявления(C387:C423)</f>
        <v>0</v>
      </c>
      <c r="D425" s="25">
        <f>Заявления(D387:D423)</f>
        <v>0</v>
      </c>
      <c r="E425" s="25">
        <f aca="true" t="shared" si="223" ref="E425:AG425">IF(Заявления(E387:E423)=0,"",Заявления(E387:E423))</f>
      </c>
      <c r="F425" s="25">
        <f t="shared" si="223"/>
      </c>
      <c r="G425" s="25">
        <f t="shared" si="223"/>
      </c>
      <c r="H425" s="25">
        <f t="shared" si="223"/>
      </c>
      <c r="I425" s="25">
        <f t="shared" si="223"/>
      </c>
      <c r="J425" s="25">
        <f t="shared" si="223"/>
      </c>
      <c r="K425" s="25">
        <f t="shared" si="223"/>
      </c>
      <c r="L425" s="25">
        <f t="shared" si="223"/>
      </c>
      <c r="M425" s="25">
        <f t="shared" si="223"/>
      </c>
      <c r="N425" s="25">
        <f t="shared" si="223"/>
      </c>
      <c r="O425" s="25">
        <f t="shared" si="223"/>
      </c>
      <c r="P425" s="25">
        <f t="shared" si="223"/>
      </c>
      <c r="Q425" s="25">
        <f t="shared" si="223"/>
      </c>
      <c r="R425" s="25">
        <f t="shared" si="223"/>
      </c>
      <c r="S425" s="25">
        <f t="shared" si="223"/>
      </c>
      <c r="T425" s="25">
        <f t="shared" si="223"/>
      </c>
      <c r="U425" s="25">
        <f t="shared" si="223"/>
      </c>
      <c r="V425" s="25">
        <f t="shared" si="223"/>
      </c>
      <c r="W425" s="25">
        <f t="shared" si="223"/>
      </c>
      <c r="X425" s="25">
        <f t="shared" si="223"/>
      </c>
      <c r="Y425" s="25">
        <f t="shared" si="223"/>
      </c>
      <c r="Z425" s="25">
        <f t="shared" si="223"/>
      </c>
      <c r="AA425" s="25">
        <f t="shared" si="223"/>
      </c>
      <c r="AB425" s="25">
        <f t="shared" si="223"/>
      </c>
      <c r="AC425" s="25">
        <f t="shared" si="223"/>
      </c>
      <c r="AD425" s="25">
        <f t="shared" si="223"/>
      </c>
      <c r="AE425" s="25">
        <f t="shared" si="223"/>
      </c>
      <c r="AF425" s="25">
        <f t="shared" si="223"/>
      </c>
      <c r="AG425" s="25">
        <f t="shared" si="223"/>
      </c>
      <c r="AH425" s="50">
        <f t="shared" si="221"/>
        <v>0</v>
      </c>
      <c r="AI425" s="34"/>
      <c r="AJ425" s="34"/>
      <c r="AK425" s="35"/>
      <c r="AL425" s="35"/>
      <c r="AM425" s="35"/>
      <c r="AN425" s="40"/>
      <c r="AO425" s="40"/>
      <c r="AP425" s="40"/>
      <c r="AQ425" s="40"/>
      <c r="AR425" s="40"/>
    </row>
    <row r="426" spans="1:44" ht="15.75">
      <c r="A426" s="29"/>
      <c r="B426" s="30" t="s">
        <v>7</v>
      </c>
      <c r="C426" s="32">
        <f>ПоБолезни(C387:C423)</f>
        <v>0</v>
      </c>
      <c r="D426" s="32">
        <f>ПоБолезни(D387:D423)</f>
        <v>0</v>
      </c>
      <c r="E426" s="32">
        <f aca="true" t="shared" si="224" ref="E426:AG426">IF(ПоБолезни(E387:E423)=0,"",ПоБолезни(E387:E423))</f>
      </c>
      <c r="F426" s="32">
        <f t="shared" si="224"/>
      </c>
      <c r="G426" s="32">
        <f t="shared" si="224"/>
      </c>
      <c r="H426" s="32">
        <f t="shared" si="224"/>
      </c>
      <c r="I426" s="32">
        <f t="shared" si="224"/>
      </c>
      <c r="J426" s="32">
        <f t="shared" si="224"/>
      </c>
      <c r="K426" s="32">
        <f t="shared" si="224"/>
      </c>
      <c r="L426" s="32">
        <f t="shared" si="224"/>
      </c>
      <c r="M426" s="32">
        <f t="shared" si="224"/>
      </c>
      <c r="N426" s="32">
        <f t="shared" si="224"/>
      </c>
      <c r="O426" s="32">
        <f t="shared" si="224"/>
      </c>
      <c r="P426" s="32">
        <f t="shared" si="224"/>
      </c>
      <c r="Q426" s="32">
        <f t="shared" si="224"/>
      </c>
      <c r="R426" s="32">
        <f t="shared" si="224"/>
      </c>
      <c r="S426" s="32">
        <f t="shared" si="224"/>
      </c>
      <c r="T426" s="32">
        <f t="shared" si="224"/>
      </c>
      <c r="U426" s="32">
        <f t="shared" si="224"/>
      </c>
      <c r="V426" s="32">
        <f t="shared" si="224"/>
      </c>
      <c r="W426" s="32">
        <f t="shared" si="224"/>
      </c>
      <c r="X426" s="32">
        <f t="shared" si="224"/>
      </c>
      <c r="Y426" s="32">
        <f t="shared" si="224"/>
      </c>
      <c r="Z426" s="32">
        <f t="shared" si="224"/>
      </c>
      <c r="AA426" s="32">
        <f t="shared" si="224"/>
      </c>
      <c r="AB426" s="32">
        <f t="shared" si="224"/>
      </c>
      <c r="AC426" s="32">
        <f t="shared" si="224"/>
      </c>
      <c r="AD426" s="32">
        <f t="shared" si="224"/>
      </c>
      <c r="AE426" s="32">
        <f t="shared" si="224"/>
      </c>
      <c r="AF426" s="32">
        <f t="shared" si="224"/>
      </c>
      <c r="AG426" s="32">
        <f t="shared" si="224"/>
      </c>
      <c r="AH426" s="50">
        <f t="shared" si="221"/>
        <v>0</v>
      </c>
      <c r="AI426" s="34"/>
      <c r="AJ426" s="34"/>
      <c r="AK426" s="35"/>
      <c r="AL426" s="35"/>
      <c r="AM426" s="35"/>
      <c r="AN426" s="41"/>
      <c r="AO426" s="41"/>
      <c r="AP426" s="41"/>
      <c r="AQ426" s="41"/>
      <c r="AR426" s="41"/>
    </row>
    <row r="427" spans="1:45" s="12" customFormat="1" ht="18.75">
      <c r="A427" s="31"/>
      <c r="B427" s="16" t="s">
        <v>14</v>
      </c>
      <c r="C427" s="25">
        <f aca="true" t="shared" si="225" ref="C427:AG427">SUM(C424:C426)</f>
        <v>0</v>
      </c>
      <c r="D427" s="25">
        <f t="shared" si="225"/>
        <v>0</v>
      </c>
      <c r="E427" s="25">
        <f t="shared" si="225"/>
        <v>0</v>
      </c>
      <c r="F427" s="25">
        <f t="shared" si="225"/>
        <v>0</v>
      </c>
      <c r="G427" s="25">
        <f t="shared" si="225"/>
        <v>0</v>
      </c>
      <c r="H427" s="25">
        <f t="shared" si="225"/>
        <v>0</v>
      </c>
      <c r="I427" s="25">
        <f t="shared" si="225"/>
        <v>0</v>
      </c>
      <c r="J427" s="25">
        <f t="shared" si="225"/>
        <v>0</v>
      </c>
      <c r="K427" s="25">
        <f t="shared" si="225"/>
        <v>0</v>
      </c>
      <c r="L427" s="25">
        <f t="shared" si="225"/>
        <v>0</v>
      </c>
      <c r="M427" s="25">
        <f t="shared" si="225"/>
        <v>0</v>
      </c>
      <c r="N427" s="25">
        <f t="shared" si="225"/>
        <v>0</v>
      </c>
      <c r="O427" s="25">
        <f t="shared" si="225"/>
        <v>0</v>
      </c>
      <c r="P427" s="25">
        <f t="shared" si="225"/>
        <v>0</v>
      </c>
      <c r="Q427" s="25">
        <f t="shared" si="225"/>
        <v>0</v>
      </c>
      <c r="R427" s="25">
        <f t="shared" si="225"/>
        <v>0</v>
      </c>
      <c r="S427" s="25">
        <f t="shared" si="225"/>
        <v>0</v>
      </c>
      <c r="T427" s="25">
        <f t="shared" si="225"/>
        <v>0</v>
      </c>
      <c r="U427" s="25">
        <f t="shared" si="225"/>
        <v>0</v>
      </c>
      <c r="V427" s="25">
        <f t="shared" si="225"/>
        <v>0</v>
      </c>
      <c r="W427" s="25">
        <f t="shared" si="225"/>
        <v>0</v>
      </c>
      <c r="X427" s="25">
        <f t="shared" si="225"/>
        <v>0</v>
      </c>
      <c r="Y427" s="25">
        <f t="shared" si="225"/>
        <v>0</v>
      </c>
      <c r="Z427" s="25">
        <f t="shared" si="225"/>
        <v>0</v>
      </c>
      <c r="AA427" s="25">
        <f t="shared" si="225"/>
        <v>0</v>
      </c>
      <c r="AB427" s="25">
        <f t="shared" si="225"/>
        <v>0</v>
      </c>
      <c r="AC427" s="25">
        <f t="shared" si="225"/>
        <v>0</v>
      </c>
      <c r="AD427" s="25">
        <f t="shared" si="225"/>
        <v>0</v>
      </c>
      <c r="AE427" s="25">
        <f t="shared" si="225"/>
        <v>0</v>
      </c>
      <c r="AF427" s="25">
        <f t="shared" si="225"/>
        <v>0</v>
      </c>
      <c r="AG427" s="25">
        <f t="shared" si="225"/>
        <v>0</v>
      </c>
      <c r="AH427" s="47">
        <f t="shared" si="221"/>
        <v>0</v>
      </c>
      <c r="AI427" s="35"/>
      <c r="AJ427" s="35"/>
      <c r="AK427" s="35"/>
      <c r="AL427" s="35"/>
      <c r="AM427" s="35"/>
      <c r="AN427" s="41"/>
      <c r="AO427" s="41"/>
      <c r="AP427" s="41"/>
      <c r="AQ427" s="41"/>
      <c r="AR427" s="41"/>
      <c r="AS427" s="43"/>
    </row>
    <row r="428" spans="1:45" s="12" customFormat="1" ht="18.75">
      <c r="A428" s="31"/>
      <c r="B428" s="30" t="s">
        <v>15</v>
      </c>
      <c r="C428" s="25">
        <f>SUM(C425:C426)</f>
        <v>0</v>
      </c>
      <c r="D428" s="25">
        <f aca="true" t="shared" si="226" ref="D428:AG428">SUM(D425:D426)</f>
        <v>0</v>
      </c>
      <c r="E428" s="25">
        <f t="shared" si="226"/>
        <v>0</v>
      </c>
      <c r="F428" s="25">
        <f t="shared" si="226"/>
        <v>0</v>
      </c>
      <c r="G428" s="25">
        <f t="shared" si="226"/>
        <v>0</v>
      </c>
      <c r="H428" s="25">
        <f t="shared" si="226"/>
        <v>0</v>
      </c>
      <c r="I428" s="25">
        <f t="shared" si="226"/>
        <v>0</v>
      </c>
      <c r="J428" s="25">
        <f t="shared" si="226"/>
        <v>0</v>
      </c>
      <c r="K428" s="25">
        <f t="shared" si="226"/>
        <v>0</v>
      </c>
      <c r="L428" s="25">
        <f t="shared" si="226"/>
        <v>0</v>
      </c>
      <c r="M428" s="25">
        <f t="shared" si="226"/>
        <v>0</v>
      </c>
      <c r="N428" s="25">
        <f t="shared" si="226"/>
        <v>0</v>
      </c>
      <c r="O428" s="25">
        <f t="shared" si="226"/>
        <v>0</v>
      </c>
      <c r="P428" s="25">
        <f t="shared" si="226"/>
        <v>0</v>
      </c>
      <c r="Q428" s="25">
        <f t="shared" si="226"/>
        <v>0</v>
      </c>
      <c r="R428" s="25">
        <f t="shared" si="226"/>
        <v>0</v>
      </c>
      <c r="S428" s="25">
        <f t="shared" si="226"/>
        <v>0</v>
      </c>
      <c r="T428" s="25">
        <f t="shared" si="226"/>
        <v>0</v>
      </c>
      <c r="U428" s="25">
        <f t="shared" si="226"/>
        <v>0</v>
      </c>
      <c r="V428" s="25">
        <f t="shared" si="226"/>
        <v>0</v>
      </c>
      <c r="W428" s="25">
        <f t="shared" si="226"/>
        <v>0</v>
      </c>
      <c r="X428" s="25">
        <f t="shared" si="226"/>
        <v>0</v>
      </c>
      <c r="Y428" s="25">
        <f t="shared" si="226"/>
        <v>0</v>
      </c>
      <c r="Z428" s="25">
        <f t="shared" si="226"/>
        <v>0</v>
      </c>
      <c r="AA428" s="25">
        <f t="shared" si="226"/>
        <v>0</v>
      </c>
      <c r="AB428" s="25">
        <f t="shared" si="226"/>
        <v>0</v>
      </c>
      <c r="AC428" s="25">
        <f t="shared" si="226"/>
        <v>0</v>
      </c>
      <c r="AD428" s="25">
        <f t="shared" si="226"/>
        <v>0</v>
      </c>
      <c r="AE428" s="25">
        <f t="shared" si="226"/>
        <v>0</v>
      </c>
      <c r="AF428" s="25">
        <f t="shared" si="226"/>
        <v>0</v>
      </c>
      <c r="AG428" s="25">
        <f t="shared" si="226"/>
        <v>0</v>
      </c>
      <c r="AH428" s="47">
        <f t="shared" si="221"/>
        <v>0</v>
      </c>
      <c r="AI428" s="35"/>
      <c r="AJ428" s="35"/>
      <c r="AK428" s="35"/>
      <c r="AL428" s="35"/>
      <c r="AM428" s="35"/>
      <c r="AN428" s="41"/>
      <c r="AO428" s="41"/>
      <c r="AP428" s="41"/>
      <c r="AQ428" s="41"/>
      <c r="AR428" s="41"/>
      <c r="AS428" s="43"/>
    </row>
    <row r="429" spans="1:45" s="12" customFormat="1" ht="18.75">
      <c r="A429" s="31"/>
      <c r="B429" s="16" t="s">
        <v>16</v>
      </c>
      <c r="C429" s="25">
        <f>C424</f>
        <v>0</v>
      </c>
      <c r="D429" s="25">
        <f aca="true" t="shared" si="227" ref="D429:AG429">D424</f>
        <v>0</v>
      </c>
      <c r="E429" s="25">
        <f t="shared" si="227"/>
      </c>
      <c r="F429" s="25">
        <f t="shared" si="227"/>
      </c>
      <c r="G429" s="25">
        <f t="shared" si="227"/>
      </c>
      <c r="H429" s="25">
        <f t="shared" si="227"/>
      </c>
      <c r="I429" s="25">
        <f t="shared" si="227"/>
      </c>
      <c r="J429" s="25">
        <f t="shared" si="227"/>
      </c>
      <c r="K429" s="25">
        <f t="shared" si="227"/>
      </c>
      <c r="L429" s="25">
        <f t="shared" si="227"/>
      </c>
      <c r="M429" s="25">
        <f t="shared" si="227"/>
      </c>
      <c r="N429" s="25">
        <f t="shared" si="227"/>
      </c>
      <c r="O429" s="25">
        <f t="shared" si="227"/>
      </c>
      <c r="P429" s="25">
        <f t="shared" si="227"/>
      </c>
      <c r="Q429" s="25">
        <f t="shared" si="227"/>
      </c>
      <c r="R429" s="25">
        <f t="shared" si="227"/>
      </c>
      <c r="S429" s="25">
        <f t="shared" si="227"/>
      </c>
      <c r="T429" s="25">
        <f t="shared" si="227"/>
      </c>
      <c r="U429" s="25">
        <f t="shared" si="227"/>
      </c>
      <c r="V429" s="25">
        <f t="shared" si="227"/>
      </c>
      <c r="W429" s="25">
        <f t="shared" si="227"/>
      </c>
      <c r="X429" s="25">
        <f t="shared" si="227"/>
      </c>
      <c r="Y429" s="25">
        <f t="shared" si="227"/>
      </c>
      <c r="Z429" s="25">
        <f t="shared" si="227"/>
      </c>
      <c r="AA429" s="25">
        <f t="shared" si="227"/>
      </c>
      <c r="AB429" s="25">
        <f t="shared" si="227"/>
      </c>
      <c r="AC429" s="25">
        <f t="shared" si="227"/>
      </c>
      <c r="AD429" s="25">
        <f t="shared" si="227"/>
      </c>
      <c r="AE429" s="25">
        <f t="shared" si="227"/>
      </c>
      <c r="AF429" s="25">
        <f t="shared" si="227"/>
      </c>
      <c r="AG429" s="25">
        <f t="shared" si="227"/>
      </c>
      <c r="AH429" s="47">
        <f t="shared" si="221"/>
        <v>0</v>
      </c>
      <c r="AI429" s="35"/>
      <c r="AJ429" s="35"/>
      <c r="AK429" s="35"/>
      <c r="AL429" s="35"/>
      <c r="AM429" s="35"/>
      <c r="AN429" s="41"/>
      <c r="AO429" s="41"/>
      <c r="AP429" s="41"/>
      <c r="AQ429" s="41"/>
      <c r="AR429" s="41"/>
      <c r="AS429" s="43"/>
    </row>
  </sheetData>
  <sheetProtection/>
  <printOptions/>
  <pageMargins left="0.66" right="0.75" top="0.2" bottom="0.37" header="0.51" footer="0.27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ZTV</cp:lastModifiedBy>
  <cp:lastPrinted>2016-12-20T02:30:42Z</cp:lastPrinted>
  <dcterms:created xsi:type="dcterms:W3CDTF">2006-01-26T14:56:57Z</dcterms:created>
  <dcterms:modified xsi:type="dcterms:W3CDTF">2017-03-27T09:03:00Z</dcterms:modified>
  <cp:category/>
  <cp:version/>
  <cp:contentType/>
  <cp:contentStatus/>
</cp:coreProperties>
</file>